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งาน\งานประกันฯ\ประเมินโครงการฯ\สัมมนานิสิต\"/>
    </mc:Choice>
  </mc:AlternateContent>
  <bookViews>
    <workbookView xWindow="630" yWindow="630" windowWidth="17895" windowHeight="9540" activeTab="3"/>
  </bookViews>
  <sheets>
    <sheet name="Sheet4" sheetId="4" r:id="rId1"/>
    <sheet name="คีย์" sheetId="1" r:id="rId2"/>
    <sheet name="ข้อเสนอ" sheetId="2" r:id="rId3"/>
    <sheet name="บทสรุป" sheetId="5" r:id="rId4"/>
    <sheet name="ตาราง 1" sheetId="6" r:id="rId5"/>
    <sheet name="ตาราง  2" sheetId="7" r:id="rId6"/>
    <sheet name="ตาราง  3" sheetId="8" r:id="rId7"/>
    <sheet name="ตาราง  4" sheetId="10" r:id="rId8"/>
    <sheet name="Sheet8" sheetId="9" r:id="rId9"/>
  </sheets>
  <externalReferences>
    <externalReference r:id="rId10"/>
  </externalReferences>
  <calcPr calcId="152511"/>
  <pivotCaches>
    <pivotCache cacheId="0" r:id="rId11"/>
  </pivotCaches>
</workbook>
</file>

<file path=xl/calcChain.xml><?xml version="1.0" encoding="utf-8"?>
<calcChain xmlns="http://schemas.openxmlformats.org/spreadsheetml/2006/main">
  <c r="D16" i="10" l="1"/>
  <c r="D57" i="10" l="1"/>
  <c r="C57" i="10"/>
  <c r="D55" i="10" s="1"/>
  <c r="C67" i="10"/>
  <c r="D62" i="10" s="1"/>
  <c r="D45" i="10" l="1"/>
  <c r="D48" i="10"/>
  <c r="D47" i="10"/>
  <c r="D46" i="10"/>
  <c r="D56" i="10"/>
  <c r="D50" i="10"/>
  <c r="D52" i="10"/>
  <c r="D53" i="10"/>
  <c r="D49" i="10"/>
  <c r="D54" i="10"/>
  <c r="D51" i="10"/>
  <c r="D66" i="10"/>
  <c r="D63" i="10"/>
  <c r="D67" i="10"/>
  <c r="D65" i="10"/>
  <c r="D64" i="10"/>
  <c r="D11" i="10"/>
  <c r="C11" i="10"/>
  <c r="D10" i="10"/>
  <c r="C10" i="10"/>
  <c r="E10" i="10" s="1"/>
  <c r="B63" i="1" l="1"/>
  <c r="C21" i="6" s="1"/>
  <c r="P57" i="1"/>
  <c r="P58" i="1"/>
  <c r="D33" i="10" l="1"/>
  <c r="D32" i="10"/>
  <c r="D27" i="10"/>
  <c r="X60" i="1"/>
  <c r="D23" i="10"/>
  <c r="D12" i="10"/>
  <c r="B73" i="1" l="1"/>
  <c r="B72" i="1"/>
  <c r="B15" i="7" s="1"/>
  <c r="B71" i="1"/>
  <c r="B70" i="1"/>
  <c r="B12" i="7" s="1"/>
  <c r="B69" i="1"/>
  <c r="B11" i="7" s="1"/>
  <c r="B68" i="1"/>
  <c r="B67" i="1"/>
  <c r="B66" i="1"/>
  <c r="B65" i="1"/>
  <c r="B62" i="1"/>
  <c r="C20" i="6" s="1"/>
  <c r="B61" i="1"/>
  <c r="C19" i="6" s="1"/>
  <c r="B60" i="1"/>
  <c r="C18" i="6" s="1"/>
  <c r="C22" i="6" s="1"/>
  <c r="N58" i="1"/>
  <c r="O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M58" i="1"/>
  <c r="N57" i="1"/>
  <c r="O57" i="1"/>
  <c r="Q57" i="1"/>
  <c r="R57" i="1"/>
  <c r="S57" i="1"/>
  <c r="T57" i="1"/>
  <c r="U57" i="1"/>
  <c r="V57" i="1"/>
  <c r="W57" i="1"/>
  <c r="X57" i="1"/>
  <c r="X62" i="1" s="1"/>
  <c r="Y57" i="1"/>
  <c r="Z57" i="1"/>
  <c r="AA57" i="1"/>
  <c r="AB57" i="1"/>
  <c r="AC57" i="1"/>
  <c r="AD57" i="1"/>
  <c r="M57" i="1"/>
  <c r="D21" i="6" l="1"/>
  <c r="D19" i="6"/>
  <c r="B74" i="1"/>
  <c r="B64" i="1"/>
  <c r="D31" i="10"/>
  <c r="D29" i="10"/>
  <c r="B14" i="7"/>
  <c r="B13" i="7"/>
  <c r="B9" i="7"/>
  <c r="B10" i="7"/>
  <c r="B8" i="7"/>
  <c r="D9" i="10"/>
  <c r="D14" i="10"/>
  <c r="D15" i="10"/>
  <c r="D18" i="10"/>
  <c r="D19" i="10"/>
  <c r="D20" i="10"/>
  <c r="D21" i="10"/>
  <c r="D22" i="10"/>
  <c r="D8" i="8"/>
  <c r="D9" i="8"/>
  <c r="D25" i="10"/>
  <c r="D26" i="10"/>
  <c r="D30" i="10"/>
  <c r="M62" i="1"/>
  <c r="C9" i="10"/>
  <c r="E9" i="10" s="1"/>
  <c r="E11" i="10"/>
  <c r="C14" i="10"/>
  <c r="C15" i="10"/>
  <c r="E15" i="10" s="1"/>
  <c r="C18" i="10"/>
  <c r="C19" i="10"/>
  <c r="C20" i="10"/>
  <c r="E20" i="10" s="1"/>
  <c r="C21" i="10"/>
  <c r="E21" i="10" s="1"/>
  <c r="C22" i="10"/>
  <c r="E22" i="10" s="1"/>
  <c r="C8" i="8"/>
  <c r="C9" i="8"/>
  <c r="C25" i="10"/>
  <c r="C26" i="10"/>
  <c r="C29" i="10"/>
  <c r="C30" i="10"/>
  <c r="E30" i="10" s="1"/>
  <c r="C31" i="10"/>
  <c r="E31" i="10" s="1"/>
  <c r="M60" i="1"/>
  <c r="D20" i="6" l="1"/>
  <c r="D18" i="6"/>
  <c r="B16" i="7"/>
  <c r="C13" i="7" s="1"/>
  <c r="C32" i="10"/>
  <c r="E32" i="10" s="1"/>
  <c r="C27" i="10"/>
  <c r="E27" i="10" s="1"/>
  <c r="E26" i="10"/>
  <c r="C8" i="10"/>
  <c r="C12" i="10" s="1"/>
  <c r="D8" i="10"/>
  <c r="C16" i="10"/>
  <c r="E16" i="10" s="1"/>
  <c r="C23" i="10"/>
  <c r="E23" i="10" s="1"/>
  <c r="E19" i="10"/>
  <c r="E18" i="10"/>
  <c r="E29" i="10"/>
  <c r="E25" i="10"/>
  <c r="E14" i="10"/>
  <c r="C14" i="7" l="1"/>
  <c r="C11" i="7"/>
  <c r="C15" i="7"/>
  <c r="C12" i="7"/>
  <c r="C8" i="7"/>
  <c r="C10" i="7"/>
  <c r="C9" i="7"/>
  <c r="E8" i="10"/>
  <c r="E12" i="10"/>
  <c r="C33" i="10"/>
  <c r="E33" i="10" s="1"/>
  <c r="D22" i="6"/>
  <c r="C16" i="7"/>
  <c r="B17" i="7"/>
  <c r="C17" i="7" s="1"/>
</calcChain>
</file>

<file path=xl/sharedStrings.xml><?xml version="1.0" encoding="utf-8"?>
<sst xmlns="http://schemas.openxmlformats.org/spreadsheetml/2006/main" count="272" uniqueCount="188">
  <si>
    <t>คณะ</t>
  </si>
  <si>
    <t>web</t>
  </si>
  <si>
    <t>อาจารย์</t>
  </si>
  <si>
    <t>ป้าย</t>
  </si>
  <si>
    <t>ใบปลิว</t>
  </si>
  <si>
    <t>เฟสบุ๊ก</t>
  </si>
  <si>
    <t>4.1.1</t>
  </si>
  <si>
    <t>4.2.1</t>
  </si>
  <si>
    <t>สาธารณสุขศาสตร์</t>
  </si>
  <si>
    <t>รายการ</t>
  </si>
  <si>
    <t>ความถี่</t>
  </si>
  <si>
    <t>ระดับ</t>
  </si>
  <si>
    <t>ที่</t>
  </si>
  <si>
    <t>เพื่อน/รุ่นพี่</t>
  </si>
  <si>
    <t>บทสรุปผู้บริหาร</t>
  </si>
  <si>
    <t>ควรให้มีการปฐมนิเทศอย่างนี้ต่อไปเพื่อให้นิสิตใหม่มีความเข้าใจและจะได้ปฏิบัติได้ถูกต้อง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</si>
  <si>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</t>
  </si>
  <si>
    <t>และการศึกษาระดับบัณฑิตศึกษา</t>
  </si>
  <si>
    <t>คณะที่สังกัด</t>
  </si>
  <si>
    <t>รวม</t>
  </si>
  <si>
    <t>จำนวน</t>
  </si>
  <si>
    <t>ร้อยละ</t>
  </si>
  <si>
    <t>SD</t>
  </si>
  <si>
    <t>ด้านกระบวนการขั้นตอนการให้บริการ</t>
  </si>
  <si>
    <t>1.1  ความสะดวกในการลงทะเบียน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</si>
  <si>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</si>
  <si>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</si>
  <si>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</si>
  <si>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</si>
  <si>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3.2  ความเหมาะสมของจอภาพนำเสนอ</t>
  </si>
  <si>
    <t>รวมทุกด้าน</t>
  </si>
  <si>
    <t xml:space="preserve">จากตาราง 6 พบว่า ภาพรวมทุกด้าน อยู่ในระดับมาก (ค่าเฉลี่ย = 4.29)  และเมื่อพิจารณารายข้อ  </t>
  </si>
  <si>
    <t xml:space="preserve">พบว่า นิสิตมีความพึงพอใจ เรื่องเจ้าหน้าที่ให้บริการด้วยความรวดเร็ว สูงที่สุด (ค่าเฉลี่ย = 4.83)  </t>
  </si>
  <si>
    <t xml:space="preserve">รองลงมาคือ  เจ้าหน้าที่ให้บริการด้วยความเต็มใจ  และ ความเหมาะสมของขนาดของห้องประชุม </t>
  </si>
  <si>
    <t>(ค่าเฉลี่ย = 4.50) นอกจากนี้ ยังพบว่า ผู้ตอบแบบประเมินมีความพึงพอใจจากการเข้าร่วมโครงการ</t>
  </si>
  <si>
    <t xml:space="preserve">ปฐมนิเทศโดยรวมอยู่ในระดับมาก (ค่าเฉลี่ย = 4.00)  และประโยชน์ที่ได้รับจากการเข้าร่วมโครงการฯ </t>
  </si>
  <si>
    <t xml:space="preserve">โดยรวมอยู่ในระดับมาก (ค่าเฉลี่ย=4.33) </t>
  </si>
  <si>
    <t>ตอนที่ 5 ข้อเสนอแนะ</t>
  </si>
  <si>
    <t>ข้อเสนอแนะสำหรับการจัดโครงการปฐมนิเทศ</t>
  </si>
  <si>
    <t>ข้อเสนอแนะเพื่อปรับปรุง</t>
  </si>
  <si>
    <t>เส้นทางการเดินรถไฟฟ้าภายในมหาวิทยาลัย และระยะเวลา
(รอบการเดินรถ)</t>
  </si>
  <si>
    <t>ปริญญาโท</t>
  </si>
  <si>
    <t>ปริญญาเอก</t>
  </si>
  <si>
    <t>เอก</t>
  </si>
  <si>
    <t>โท</t>
  </si>
  <si>
    <t>อื่น</t>
  </si>
  <si>
    <t>ระดับการศึกษา</t>
  </si>
  <si>
    <t>ตอนที่ 1 ข้อมูลทั่วไปของผู้ตอบแบบประเมิน</t>
  </si>
  <si>
    <t>แหล่งการรับทราบข่าว</t>
  </si>
  <si>
    <t>Website บัณฑิตวิทยาลัย</t>
  </si>
  <si>
    <t>อาจารย์ที่ปรึกษา</t>
  </si>
  <si>
    <r>
      <t xml:space="preserve">หมายเหตุ  </t>
    </r>
    <r>
      <rPr>
        <sz val="16"/>
        <rFont val="TH SarabunPSK"/>
        <family val="2"/>
      </rPr>
      <t xml:space="preserve">ตอบได้มากกว่า  1  ข้อ </t>
    </r>
  </si>
  <si>
    <t>-3-</t>
  </si>
  <si>
    <t>-2-</t>
  </si>
  <si>
    <t xml:space="preserve">   </t>
  </si>
  <si>
    <t>ตาราง  2  แสดงจำนวนร้อยละของผู้ตอบแบบประเมิน จำแนกตามแหล่งการรับทราบข่าว</t>
  </si>
  <si>
    <t>ตาราง  1  แสดงจำนวนร้อยละของผู้ตอบแบบประเมิน  จำแนกตามระดับการศึกษา</t>
  </si>
  <si>
    <t xml:space="preserve">              จากตาราง 2 พบว่า ผู้ตอบแบบประเมิน ส่วนใหญ่ทราบข่าวการประชาสัมพันธ์กิจกรรมจาก </t>
  </si>
  <si>
    <t>ก่อน</t>
  </si>
  <si>
    <t>หลัง</t>
  </si>
  <si>
    <t>sig</t>
  </si>
  <si>
    <t>*</t>
  </si>
  <si>
    <t xml:space="preserve">ก่อนการอบรม และหลังการอบรม แตกต่างกันอย่างมีนัยสำคัญทางสถิติที่ระดับ  .05  </t>
  </si>
  <si>
    <t>มีนัยสำคัญทางสถิติที่  .05</t>
  </si>
  <si>
    <t>ระดับ
ความพึงพอใจ</t>
  </si>
  <si>
    <t xml:space="preserve">4.1  ความรู้ และความสามารถในการถ่ายทอดความรู้ของวิทยากร </t>
  </si>
  <si>
    <t>รวมเฉลี่ยด้านสิ่งอำนวยความสะดวก</t>
  </si>
  <si>
    <t>รวมเฉลี่ยด้านกระบวนการขั้นตอนการให้บริการ</t>
  </si>
  <si>
    <t xml:space="preserve">รวมเฉลี่ยคุณภาพการให้บริการ  </t>
  </si>
  <si>
    <t>-4-</t>
  </si>
  <si>
    <t>-5-</t>
  </si>
  <si>
    <t>-6-</t>
  </si>
  <si>
    <t>รวมเฉลี่ยด้านเจ้าหน้าที่</t>
  </si>
  <si>
    <t>ห้องสอบภาษาอังกฤษ</t>
  </si>
  <si>
    <t>เจ้าหน้าที่</t>
  </si>
  <si>
    <t>บริหารธุรกิจ</t>
  </si>
  <si>
    <t>วิศวกรรมศาสตร์</t>
  </si>
  <si>
    <t>ห้องสอบ</t>
  </si>
  <si>
    <t>เจ้าหน้าที่บัณฑิตวิทยาลัย</t>
  </si>
  <si>
    <t>ศึกษาศาสตร์</t>
  </si>
  <si>
    <t>วิทยาศาสตร์</t>
  </si>
  <si>
    <t>ควรมีปลั๊กไฟ หรือคอมพิวเตอร์สำหรับทำไปพร้อมกัน</t>
  </si>
  <si>
    <t>ควรจัดทุกเดือน</t>
  </si>
  <si>
    <t>ควรจัดอบรมในช่วงเสาร์-อาทิตย์</t>
  </si>
  <si>
    <t>การเผยแพร่บทความ และการจัดรูปแบบบทความทั้งภาษาไทยและภาษาอังกฤษ</t>
  </si>
  <si>
    <t>มหาวิทยาลัยราชภัฏพิบูลสงคราม</t>
  </si>
  <si>
    <t>วิทยาลัยพลังงานทดแทน</t>
  </si>
  <si>
    <t>วิทยาศาสตร์การแพทย์</t>
  </si>
  <si>
    <t>ควรตรงต่อเวลา</t>
  </si>
  <si>
    <t>ทันตแพทยศาสตร์</t>
  </si>
  <si>
    <t>มนุษยศาสตร์</t>
  </si>
  <si>
    <t>ควรจัดอบรมรอบเดียวเช้า-บ่าย แต่ให้ปฏิบัติไปพร้อมๆ กัน และการยกตัวอย่างให้เห็นภาพไปในครั้งเดียวเลย</t>
  </si>
  <si>
    <t>ควรขยายเวลาในการอบรมมากกว่านี้เพราะเนื้อหาที่อบรมมีมาก</t>
  </si>
  <si>
    <t>การเขียนวิทยานิพนธ์</t>
  </si>
  <si>
    <t>การเขียนวิทยานิพนธ์อิเล็กทรอนิกส์เชิงปฏิบัติการ</t>
  </si>
  <si>
    <t>ควรมีคู่มือการเขียนโดยละเอียดแจกให้ไปศึกษาด้วย</t>
  </si>
  <si>
    <t>การวิเคราะห์ข้อมูลทางสถิติโดยโปรแกรมสำเร็จรูปต่างๆ</t>
  </si>
  <si>
    <t>เทคนิคการสอบภาษาอังกฤษให้ผ่าน</t>
  </si>
  <si>
    <t>สถาปัตยกรรมศาสตร์</t>
  </si>
  <si>
    <t>วิทยาศาตร์การแพทย์</t>
  </si>
  <si>
    <t>ควรจัดอบรมสัญจรตามคณะ</t>
  </si>
  <si>
    <t>ควรจัดอบรมให้อาจารย์ที่ปรึกษา เจ้าหน้าที่ และนิสิต ป.โท ป.เอก</t>
  </si>
  <si>
    <t>สหเวชศาสตร์</t>
  </si>
  <si>
    <t>Endnote  การใช้งาน Microsoft word สร้างสารบัญอัตโนมัต</t>
  </si>
  <si>
    <t>ควรมีช่องทางให้คำปรึกษาในการติดตั้งโปรแกรมและมีผู้เชี่ยวชาญในโปรแกรมตอบคำถามได้</t>
  </si>
  <si>
    <t>ควรเพิ่มขนาดและความกว้างของจอที่นำเสนอข้อมูลให้มากขึ้น</t>
  </si>
  <si>
    <t>คณาจารย์คณะวิทยาศาสตร์</t>
  </si>
  <si>
    <t>ภายนอกจากมหาวิทยาลัยราชภัฏพิบูลสงคราม</t>
  </si>
  <si>
    <t>คณาจารย์</t>
  </si>
  <si>
    <t>เรื่อง การอบรมการเขียนวิทยานิพนธ์อิเล็กทรอนิกส์ (Naresuan E-Thesis)</t>
  </si>
  <si>
    <t>วันที่ 24 มีนาคม 2559</t>
  </si>
  <si>
    <t>ณ ห้องสัมมนาเอกาทศรถ 210 อาคารเอกาทศรถ  มหาวิทยาลัยนเรศวร</t>
  </si>
  <si>
    <t>อิเล็กทรอนิกส์ (Naresuan E-Thesis)  โดยมีวัตถุประสงค์เพื่อสร้างความรู้ความเข้าใจให้กับนิสิตบัณฑิตศึกษาเกี่ยวกับ</t>
  </si>
  <si>
    <t>กระบวนการทำวิทยานิพนธ์  อีกทั้งการใช้ระบบ Naresuan E-Thesis และเพื่อส่งเสริมและสนับสนุนให้นิสิตบัณฑิตศึกษา</t>
  </si>
  <si>
    <t>ประสบความสำเร็จในการเรียนระดับบัณฑิตศึกษา</t>
  </si>
  <si>
    <t xml:space="preserve">ผลการประเมินโครงการสัมมนานิสิตบัณฑิตศึกษา </t>
  </si>
  <si>
    <t>บัณฑิตวิทยาลัย ได้จัดโครงการสัมมนานิสิตบัณฑิตศึกษา เรื่อง การอบรมการเขียนวิทยานิพนธ์</t>
  </si>
  <si>
    <t>จากการประเมินโครงการสัมมนานิสิตบัณฑิตศึกษา เรื่อง การอบรมการเขียนวิทยานิพนธ์อิเล็กทรอนิกส์</t>
  </si>
  <si>
    <t>(Naresuan E-Thesis)  โดยมีกลุ่มเป้าหมาย จำนวน  100 คน   มีผู้เข้าร่วมโครงการทั้งสิ้น 60 คน คิดเป็นร้อยละ 60.00</t>
  </si>
  <si>
    <t>ของกลุ่มเป้าหมาย  และมีผู้ตอบแบบประเมิน  จำนวน  55 คน คิดเป็นร้อยละ  91.67  ของจำนวนผู้เข้าร่วมโครงการ</t>
  </si>
  <si>
    <t>บุคคลภายนอก</t>
  </si>
  <si>
    <t>เรื่อง การอบรมการเขียนวิทยานิพนธ์อิเล็กทรอนิกส์ (Naresuan E-THESIS)</t>
  </si>
  <si>
    <t>วันพฤหัสบดีที่  24 มีนาคม 2559</t>
  </si>
  <si>
    <t>ณ ห้องสัมมนาเอกาทศรถ 210 อาคารเอกาทศรถ มหาวิทยาลัยนเรศวร</t>
  </si>
  <si>
    <t>บัณฑิตวิทยาลัยได้จัดโครงการสัมมนานิสิตบัณฑิตศึกษา เรื่อง การอบรมการเขียนวิทยานิพนธ์</t>
  </si>
  <si>
    <t>อิเล็กทรอนิกส์ (Naresuan E-THESIS) ในวันพฤหัสบดีที่ 24 มีนาคม 2559 เวลา 09.00 - 16.30 น.</t>
  </si>
  <si>
    <t>ณ ห้องสัมมนาเอกาทศรถ 210 อาคารเอกาทศรถ มหาวิทยาลัยนเรศวร โดยมีกลุ่มเป้าหมายจำนวน 100 คน</t>
  </si>
  <si>
    <t xml:space="preserve">มีผู้เข้าร่วมโครงการทั้งสิ้น 60 คน คิดเป็นร้อยละ  60.00  และมีผู้ตอบแบบประเมิน จำนวน 55 คน </t>
  </si>
  <si>
    <t>คิดเป็นร้อยละ 91.67 ของจำนวนผู้ตอบแบบสอบถาม</t>
  </si>
  <si>
    <t>จากตาราง 1 พบว่าจำนวนผู้ตอบแบบประเมิน  เป็นนิสิตปริญญาเอก  ร้อยละ 54.55</t>
  </si>
  <si>
    <t>นิสิตปริญญาโท ร้อยละ 40.00 เป็นบุคคลภายนอก ร้อยละ  3.64 และคณาจารย์ ร้อยละ 1.82</t>
  </si>
  <si>
    <t xml:space="preserve">             การจัดโครงการสัมมนานิสิตบัณฑิตศึกษา เรื่อง การอบรมการเขียนวิทยานิพนธ์</t>
  </si>
  <si>
    <t xml:space="preserve">             อิเล็กทรอนิกส์ (Naresuan E-THESIS)</t>
  </si>
  <si>
    <t>Website บัณฑิตวิทยาลัย  คิดเป็นร้อยละ  44.83  รองลงมาคือ คณะที่สังกัด คิดเป็นร้อยละ 24.14</t>
  </si>
  <si>
    <t>10.565*</t>
  </si>
  <si>
    <t>จากตาราง 3 พบว่า ความรู้ความเข้าใจในเรื่องการเขียนวิทยานิพนธ์อิเล็กทรอนิกส์ (Naresuan E-THESIS)</t>
  </si>
  <si>
    <t>ตาราง  4  ผลการประเมินโครงการสัมมนานิสิตบัณฑิตศึกษา เรื่อง การอบรมการเขียนวิทยานิพนธ์อิเล็กทรอนิกส์</t>
  </si>
  <si>
    <t xml:space="preserve">       (Naresuan E-THESIS)</t>
  </si>
  <si>
    <t>1.2  ความเหมาะสมของวันจัดกิจกรรม (วันพฤหัสบดีที่ 24 มี.ค.59)</t>
  </si>
  <si>
    <t>1.3  ความเหมาะสมของระยะเวลาในการจัดโครงการ (09.00 - 12.30 น.)</t>
  </si>
  <si>
    <t>1.4  ความเหมาะสมของระยะเวลาในการจัดโครงการ (13.00 - 16.30 น.)</t>
  </si>
  <si>
    <t>3.1  ความเหมาะสมของขนาดห้องสัมมนา</t>
  </si>
  <si>
    <t>3.3  ความชัดเจนของระบบเสียงภายในห้องสัมมนา</t>
  </si>
  <si>
    <t>3.4  ความสว่างภายในห้องสัมมนา</t>
  </si>
  <si>
    <t>3.5  ความสะอาดของสถานที่จัดสัมมนา</t>
  </si>
  <si>
    <t>ด้านคุณภาพการให้บริการ  (โครงการสัมมนานิสิตบัณฑิตศึกษาฯ)</t>
  </si>
  <si>
    <t>5.1  ความชัดเจน ความสมบูรณ์ของเอกสารประกอบการสัมมนา</t>
  </si>
  <si>
    <t>ด้านเอกสารประกอบการสัมมนา</t>
  </si>
  <si>
    <t>5.2  เนื้อหาสาระของเอกสารประกอบการอบรมตรงตามเนื้อหาในการสัมมนา</t>
  </si>
  <si>
    <t>5.3  ประโยชน์ที่ได้รับจากเอกสารประกอบการสัมมนา</t>
  </si>
  <si>
    <t>รวมเฉลี่ยด้านเอกสารประกอบการสัมมนา</t>
  </si>
  <si>
    <t>เมื่อพิจารณารายด้านพบว่า  ด้านเจ้าหน้าที่ให้บริการมีค่าเฉลี่ยสูงที่สุด  โดยมีค่าเฉลี่ยเท่ากับ  4.47  รองลงมาคือ</t>
  </si>
  <si>
    <t>ด้านสิ่งอำนวยความสะดวก  มีค่าเฉลี่ยเท่ากับ  4.28  ส่วนข้อที่มีค่าเฉลี่ยต่ำที่สุดคือ เอกสารประกอบการสัมมนา</t>
  </si>
  <si>
    <t>มีค่าเฉลี่ยเท่ากับ  4.09  มีความพึงพอใจอยู่ในระดับมาก</t>
  </si>
  <si>
    <t>N = 55</t>
  </si>
  <si>
    <t>ข้อเสนอแนะเกี่ยวกับการจัดโครงการฯ</t>
  </si>
  <si>
    <t>หัวข้อที่ควรจัดครั้งต่อไป</t>
  </si>
  <si>
    <t>รวมทั้งสิ้น</t>
  </si>
  <si>
    <t xml:space="preserve">เรื่อง การอบรมการเขียนวิทยานิพนธ์อิเล็กทรอนิกส์ (Naresuan E-THESIS) ภาพรวมอยู่ในระดับมาก </t>
  </si>
  <si>
    <t>โดยมีค่าเฉลี่ยเท่ากับ  4.25</t>
  </si>
  <si>
    <t>ผู้ตอบแบบประเมิน  เป็นนิสิตระดับปริญญาโท ร้อยละ  40.00  ปริญญาเอก  ร้อยละ  54.55</t>
  </si>
  <si>
    <t>ผู้ตอบแบบประเมิน ได้รับทราบข่าวการจัดโครงการ จาก Website บัณฑิตวิทยาลัย ร้อยละ 44.83 รองลงมาคือ</t>
  </si>
  <si>
    <t xml:space="preserve">ด้านสิ่งอำนวยความสะดวก (ค่าเฉลี่ย = 4.28) และด้านคุณภาพการให้บริการ (โครงการสัมมนานิสิตบัณฑิตศึกษาฯ) </t>
  </si>
  <si>
    <t>(ค่าเฉลี่ย = 4.21)  ส่วนด้านที่มีค่าเฉลี่ยต่ำที่สุด คือ ด้านเอกสารประกอบการสัมมนา (ค่าเฉลี่ย = 4.09)</t>
  </si>
  <si>
    <t>มีความพึงพอใจอยู่ในระดับมาก</t>
  </si>
  <si>
    <t>ข้อเสนอแนะในการจัดโครงการฯ</t>
  </si>
  <si>
    <t xml:space="preserve">1) การเขียนวิทยานิพนธ์  2) การเขียนวิทยานิพนธ์อิเล็กทรอนิกส์เชิงปฏิบัติการ  </t>
  </si>
  <si>
    <t xml:space="preserve">3) การวิเคราะห์ข้อมูลทางสถิติโดยโปรแกรมสำเร็จรูปต่างๆ  4) เทคนิคการสอบภาษาอังกฤษให้ผ่าน  </t>
  </si>
  <si>
    <t>5) Endnote การใช้งาน Microsoft word สร้างสารบัญอัตโนมัติ</t>
  </si>
  <si>
    <t>Endnote  การใช้งาน Microsoft word สร้างสารบัญอัตโนมัติ</t>
  </si>
  <si>
    <t>ตอนที่ 2 การประเมินความพึงพอใจเกี่ยวกับโครงการฯ</t>
  </si>
  <si>
    <t>4.2   การเข้ารับการสัมมนาในครั้งนี้เป็นประโยชน์ต่อท่านในการเรียนระดับบัณฑิตศึกษา</t>
  </si>
  <si>
    <t>คณะที่สังกัด ร้อยละ  24.14   และ Facebook บัณฑิตวิทยาลัย  ร้อยละ  9.20</t>
  </si>
  <si>
    <t>Facebook บัณฑิตวิทยาลัย</t>
  </si>
  <si>
    <t>และ Facebook บัณฑิตวิทยาลัย คิดเป็นร้อยละ 9.20</t>
  </si>
  <si>
    <t>ผลการประเมินโครงการตามวัตถุประสงค์ของโครงการฯ พบว่า ผู้เข้าร่วมโครงการมีความรู้ความเข้าใจ</t>
  </si>
  <si>
    <t>เกี่ยวกับกระบวนการทำวิทยานิพนธ์รวมทั้งการใช้ระบบ Naresuan E-THESIS หลังเข้ารับการอบรมสูงกว่าก่อน</t>
  </si>
  <si>
    <t>การอบรมอย่างมีนัยสำคัญทางสถิติที่ระดับ  .05</t>
  </si>
  <si>
    <t>ในส่วนของผลการประเมินความพึงพอใจในการจัดโครงการสัมมนานิสิตบัณฑิตศึกษา ภาพรวมอยู่ในระดับมาก</t>
  </si>
  <si>
    <t>(ค่าเฉลี่ย = 4.25)  เมื่อพิจารณารายด้าน พบว่าด้านเจ้าหน้าที่ให้บริการมีค่าเฉลี่ยสูงที่สุด (ค่าเฉลี่ย = 4.47)  รองลงมาคือ</t>
  </si>
  <si>
    <t>1) ควรจัดอบรมรอบเดียวเช้า-บ่าย แต่ให้ปฏิบัติไปพร้อมๆ กัน และการยกตัวอย่างให้เห็นภาพไปในครั้งเดียว</t>
  </si>
  <si>
    <t>2) ควรมีคู่มือการใช้โดยละเอียดกับผู้เข้าร่วมอบรม</t>
  </si>
  <si>
    <t>SD.</t>
  </si>
  <si>
    <t>t-test</t>
  </si>
  <si>
    <t xml:space="preserve">                                                      ค่าสถิติ
ผลการสอบถามความเข้าใจ</t>
  </si>
  <si>
    <t xml:space="preserve">        เปรียบเทียบก่อนหลัง (n = 55)</t>
  </si>
  <si>
    <t>จากตาราง  4  พบว่า ผู้ตอบแบบประเมิน ความพึงพอใจในการจัดโครงการสัมมนานิสิตบัณฑิตศึกษา</t>
  </si>
  <si>
    <t>ตาราง  3  ผลการประเมินความรู้ความเข้าใจในหัวข้อการเขียนวิทยานิพนธ์อิเล็กทรอนิกส์ (Naresuan E-THESIS)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</si>
</sst>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E+00"/>
  </numFmts>
  <fonts count="22" x14ac:knownFonts="1">
    <font>
      <sz val="10"/>
      <color rgb="FF000000"/>
      <name val="Arial"/>
    </font>
    <font>
      <b/>
      <sz val="14"/>
      <color rgb="FF000000"/>
      <name val="Cordia New"/>
      <family val="2"/>
    </font>
    <font>
      <sz val="14"/>
      <color rgb="FF000000"/>
      <name val="Cordia New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b/>
      <sz val="12"/>
      <color rgb="FF000000"/>
      <name val="Cordia New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1"/>
      <color rgb="FF000000"/>
      <name val="Cordia New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2"/>
      <color rgb="FF000000"/>
      <name val="Cordia New"/>
      <family val="2"/>
    </font>
    <font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5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2" fontId="2" fillId="5" borderId="0" xfId="0" applyNumberFormat="1" applyFont="1" applyFill="1" applyAlignment="1">
      <alignment horizont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/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Border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wrapText="1"/>
    </xf>
    <xf numFmtId="2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49" fontId="6" fillId="0" borderId="0" xfId="0" applyNumberFormat="1" applyFont="1" applyAlignment="1"/>
    <xf numFmtId="0" fontId="5" fillId="0" borderId="0" xfId="0" applyFont="1" applyAlignment="1"/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1" fillId="0" borderId="12" xfId="0" applyFont="1" applyBorder="1" applyAlignment="1"/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/>
    <xf numFmtId="0" fontId="9" fillId="0" borderId="15" xfId="0" applyFont="1" applyBorder="1"/>
    <xf numFmtId="0" fontId="9" fillId="0" borderId="20" xfId="0" applyFont="1" applyBorder="1"/>
    <xf numFmtId="0" fontId="4" fillId="0" borderId="21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2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/>
    <xf numFmtId="2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Alignment="1">
      <alignment horizontal="center" wrapText="1"/>
    </xf>
    <xf numFmtId="0" fontId="11" fillId="0" borderId="12" xfId="0" applyFont="1" applyBorder="1" applyAlignment="1">
      <alignment horizontal="center"/>
    </xf>
    <xf numFmtId="2" fontId="2" fillId="6" borderId="0" xfId="0" applyNumberFormat="1" applyFont="1" applyFill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/>
    <xf numFmtId="49" fontId="8" fillId="0" borderId="0" xfId="0" applyNumberFormat="1" applyFont="1" applyAlignme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165" fontId="2" fillId="3" borderId="0" xfId="0" applyNumberFormat="1" applyFont="1" applyFill="1" applyAlignment="1">
      <alignment horizontal="center" wrapText="1"/>
    </xf>
    <xf numFmtId="2" fontId="2" fillId="3" borderId="0" xfId="0" applyNumberFormat="1" applyFont="1" applyFill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/>
    <xf numFmtId="0" fontId="21" fillId="0" borderId="0" xfId="0" applyFont="1"/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0" fillId="0" borderId="27" xfId="0" applyFont="1" applyBorder="1"/>
    <xf numFmtId="0" fontId="11" fillId="0" borderId="16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18" xfId="0" applyFont="1" applyBorder="1"/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410308</xdr:colOff>
      <xdr:row>6</xdr:row>
      <xdr:rowOff>158263</xdr:rowOff>
    </xdr:from>
    <xdr:to>
      <xdr:col>2</xdr:col>
      <xdr:colOff>515083</xdr:colOff>
      <xdr:row>6</xdr:row>
      <xdr:rowOff>358288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327" y="1418494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5</xdr:row>
      <xdr:rowOff>19050</xdr:rowOff>
    </xdr:from>
    <xdr:to>
      <xdr:col>2</xdr:col>
      <xdr:colOff>352425</xdr:colOff>
      <xdr:row>5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5</xdr:row>
      <xdr:rowOff>19050</xdr:rowOff>
    </xdr:from>
    <xdr:to>
      <xdr:col>2</xdr:col>
      <xdr:colOff>352425</xdr:colOff>
      <xdr:row>5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/&#3591;&#3634;&#3609;&#3611;&#3619;&#3632;&#3585;&#3633;&#3609;&#3631;/&#3611;&#3619;&#3632;&#3648;&#3617;&#3636;&#3609;&#3650;&#3588;&#3619;&#3591;&#3585;&#3634;&#3619;&#3631;/&#3611;&#3600;&#3617;&#3609;&#3636;&#3648;&#3607;&#3624;/Teacher_2557%20%20(9%20March%209%2020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data"/>
      <sheetName val="คีย์ข้อเสนอแนะ"/>
      <sheetName val="บทสรุป"/>
      <sheetName val="เพศ"/>
      <sheetName val="อายุ อายุราชการ"/>
      <sheetName val="ประชาสัมพันธ์"/>
      <sheetName val="สรุป"/>
      <sheetName val="ข้อเสนอแนะ"/>
      <sheetName val="Sheet3"/>
    </sheetNames>
    <sheetDataSet>
      <sheetData sheetId="0"/>
      <sheetData sheetId="1"/>
      <sheetData sheetId="2">
        <row r="10">
          <cell r="AH10">
            <v>0.51639777949432131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AD56" sheet="คีย์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L8" sqref="L8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"/>
      <c r="B3" s="2"/>
      <c r="C3" s="3"/>
    </row>
    <row r="4" spans="1:3" x14ac:dyDescent="0.2">
      <c r="A4" s="4"/>
      <c r="B4" s="5"/>
      <c r="C4" s="6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x14ac:dyDescent="0.2">
      <c r="A7" s="4"/>
      <c r="B7" s="5"/>
      <c r="C7" s="6"/>
    </row>
    <row r="8" spans="1:3" x14ac:dyDescent="0.2">
      <c r="A8" s="4"/>
      <c r="B8" s="5"/>
      <c r="C8" s="6"/>
    </row>
    <row r="9" spans="1:3" x14ac:dyDescent="0.2">
      <c r="A9" s="4"/>
      <c r="B9" s="5"/>
      <c r="C9" s="6"/>
    </row>
    <row r="10" spans="1:3" x14ac:dyDescent="0.2">
      <c r="A10" s="4"/>
      <c r="B10" s="5"/>
      <c r="C10" s="6"/>
    </row>
    <row r="11" spans="1:3" x14ac:dyDescent="0.2">
      <c r="A11" s="4"/>
      <c r="B11" s="5"/>
      <c r="C11" s="6"/>
    </row>
    <row r="12" spans="1:3" x14ac:dyDescent="0.2">
      <c r="A12" s="4"/>
      <c r="B12" s="5"/>
      <c r="C12" s="6"/>
    </row>
    <row r="13" spans="1:3" x14ac:dyDescent="0.2">
      <c r="A13" s="4"/>
      <c r="B13" s="5"/>
      <c r="C13" s="6"/>
    </row>
    <row r="14" spans="1:3" x14ac:dyDescent="0.2">
      <c r="A14" s="4"/>
      <c r="B14" s="5"/>
      <c r="C14" s="6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opLeftCell="N1" zoomScale="140" zoomScaleNormal="140" workbookViewId="0">
      <pane ySplit="1" topLeftCell="A2" activePane="bottomLeft" state="frozen"/>
      <selection pane="bottomLeft" activeCell="X2" sqref="X2:Y56"/>
    </sheetView>
  </sheetViews>
  <sheetFormatPr defaultColWidth="17.140625" defaultRowHeight="12.75" customHeight="1" x14ac:dyDescent="0.5"/>
  <cols>
    <col min="1" max="1" width="7.42578125" style="26" customWidth="1"/>
    <col min="2" max="2" width="5.5703125" style="19" bestFit="1" customWidth="1"/>
    <col min="3" max="3" width="33.140625" style="19" customWidth="1"/>
    <col min="4" max="4" width="5" style="19" customWidth="1"/>
    <col min="5" max="5" width="6.7109375" style="19" bestFit="1" customWidth="1"/>
    <col min="6" max="6" width="5" style="19" bestFit="1" customWidth="1"/>
    <col min="7" max="7" width="7.5703125" style="19" bestFit="1" customWidth="1"/>
    <col min="8" max="8" width="4.42578125" style="19" bestFit="1" customWidth="1"/>
    <col min="9" max="9" width="6.7109375" style="19" bestFit="1" customWidth="1"/>
    <col min="10" max="10" width="9.85546875" style="19" bestFit="1" customWidth="1"/>
    <col min="11" max="11" width="8.7109375" style="19" bestFit="1" customWidth="1"/>
    <col min="12" max="12" width="10.42578125" style="19" customWidth="1"/>
    <col min="13" max="23" width="7.7109375" style="19" customWidth="1"/>
    <col min="24" max="24" width="9.140625" style="19" bestFit="1" customWidth="1"/>
    <col min="25" max="25" width="5.140625" style="19" bestFit="1" customWidth="1"/>
    <col min="26" max="30" width="7.5703125" style="19" customWidth="1"/>
    <col min="31" max="16384" width="17.140625" style="18"/>
  </cols>
  <sheetData>
    <row r="1" spans="1:30" s="10" customFormat="1" ht="27.75" customHeight="1" x14ac:dyDescent="0.45">
      <c r="A1" s="26" t="s">
        <v>12</v>
      </c>
      <c r="B1" s="11" t="s">
        <v>11</v>
      </c>
      <c r="C1" s="11" t="s">
        <v>0</v>
      </c>
      <c r="D1" s="11" t="s">
        <v>1</v>
      </c>
      <c r="E1" s="11" t="s">
        <v>5</v>
      </c>
      <c r="F1" s="11" t="s">
        <v>0</v>
      </c>
      <c r="G1" s="11" t="s">
        <v>2</v>
      </c>
      <c r="H1" s="11" t="s">
        <v>3</v>
      </c>
      <c r="I1" s="11" t="s">
        <v>4</v>
      </c>
      <c r="J1" s="11" t="s">
        <v>13</v>
      </c>
      <c r="K1" s="11" t="s">
        <v>74</v>
      </c>
      <c r="L1" s="11" t="s">
        <v>73</v>
      </c>
      <c r="M1" s="12">
        <v>1.1000000000000001</v>
      </c>
      <c r="N1" s="12">
        <v>1.2</v>
      </c>
      <c r="O1" s="12">
        <v>1.3</v>
      </c>
      <c r="P1" s="12">
        <v>1.4</v>
      </c>
      <c r="Q1" s="13">
        <v>2.1</v>
      </c>
      <c r="R1" s="13">
        <v>2.2000000000000002</v>
      </c>
      <c r="S1" s="14">
        <v>3.1</v>
      </c>
      <c r="T1" s="14">
        <v>3.2</v>
      </c>
      <c r="U1" s="14">
        <v>3.3</v>
      </c>
      <c r="V1" s="14">
        <v>3.4</v>
      </c>
      <c r="W1" s="14">
        <v>3.5</v>
      </c>
      <c r="X1" s="15" t="s">
        <v>6</v>
      </c>
      <c r="Y1" s="16" t="s">
        <v>7</v>
      </c>
      <c r="Z1" s="11">
        <v>4.3</v>
      </c>
      <c r="AA1" s="11">
        <v>4.4000000000000004</v>
      </c>
      <c r="AB1" s="17">
        <v>5.0999999999999996</v>
      </c>
      <c r="AC1" s="17">
        <v>5.2</v>
      </c>
      <c r="AD1" s="17">
        <v>5.3</v>
      </c>
    </row>
    <row r="2" spans="1:30" s="10" customFormat="1" ht="21" x14ac:dyDescent="0.45">
      <c r="A2" s="26">
        <v>1</v>
      </c>
      <c r="B2" s="11">
        <v>1</v>
      </c>
      <c r="C2" s="11" t="s">
        <v>79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1</v>
      </c>
      <c r="L2" s="11">
        <v>0</v>
      </c>
      <c r="M2" s="12">
        <v>3</v>
      </c>
      <c r="N2" s="12">
        <v>3</v>
      </c>
      <c r="O2" s="12">
        <v>3</v>
      </c>
      <c r="P2" s="12">
        <v>3</v>
      </c>
      <c r="Q2" s="13">
        <v>4</v>
      </c>
      <c r="R2" s="13">
        <v>4</v>
      </c>
      <c r="S2" s="14">
        <v>4</v>
      </c>
      <c r="T2" s="14">
        <v>3</v>
      </c>
      <c r="U2" s="14">
        <v>4</v>
      </c>
      <c r="V2" s="14">
        <v>4</v>
      </c>
      <c r="W2" s="14">
        <v>4</v>
      </c>
      <c r="X2" s="15">
        <v>1</v>
      </c>
      <c r="Y2" s="16">
        <v>5</v>
      </c>
      <c r="Z2" s="11">
        <v>5</v>
      </c>
      <c r="AA2" s="11">
        <v>5</v>
      </c>
      <c r="AB2" s="17">
        <v>5</v>
      </c>
      <c r="AC2" s="17">
        <v>5</v>
      </c>
      <c r="AD2" s="17">
        <v>5</v>
      </c>
    </row>
    <row r="3" spans="1:30" s="10" customFormat="1" ht="21" x14ac:dyDescent="0.45">
      <c r="A3" s="26">
        <v>2</v>
      </c>
      <c r="B3" s="11">
        <v>2</v>
      </c>
      <c r="C3" s="11" t="s">
        <v>8</v>
      </c>
      <c r="D3" s="11">
        <v>1</v>
      </c>
      <c r="E3" s="11">
        <v>1</v>
      </c>
      <c r="F3" s="11">
        <v>1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2">
        <v>5</v>
      </c>
      <c r="N3" s="12">
        <v>5</v>
      </c>
      <c r="O3" s="12">
        <v>5</v>
      </c>
      <c r="P3" s="12">
        <v>5</v>
      </c>
      <c r="Q3" s="13">
        <v>5</v>
      </c>
      <c r="R3" s="13">
        <v>5</v>
      </c>
      <c r="S3" s="14">
        <v>5</v>
      </c>
      <c r="T3" s="14">
        <v>5</v>
      </c>
      <c r="U3" s="14">
        <v>5</v>
      </c>
      <c r="V3" s="14">
        <v>5</v>
      </c>
      <c r="W3" s="14">
        <v>5</v>
      </c>
      <c r="X3" s="15">
        <v>2</v>
      </c>
      <c r="Y3" s="16">
        <v>4</v>
      </c>
      <c r="Z3" s="11">
        <v>5</v>
      </c>
      <c r="AA3" s="11">
        <v>5</v>
      </c>
      <c r="AB3" s="17">
        <v>5</v>
      </c>
      <c r="AC3" s="17">
        <v>5</v>
      </c>
      <c r="AD3" s="17">
        <v>5</v>
      </c>
    </row>
    <row r="4" spans="1:30" s="10" customFormat="1" ht="21" x14ac:dyDescent="0.45">
      <c r="A4" s="26">
        <v>3</v>
      </c>
      <c r="B4" s="11">
        <v>2</v>
      </c>
      <c r="C4" s="11" t="s">
        <v>80</v>
      </c>
      <c r="D4" s="11">
        <v>1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2">
        <v>4</v>
      </c>
      <c r="N4" s="12">
        <v>4</v>
      </c>
      <c r="O4" s="12">
        <v>4</v>
      </c>
      <c r="P4" s="12">
        <v>4</v>
      </c>
      <c r="Q4" s="13">
        <v>4</v>
      </c>
      <c r="R4" s="13">
        <v>4</v>
      </c>
      <c r="S4" s="14">
        <v>4</v>
      </c>
      <c r="T4" s="14">
        <v>4</v>
      </c>
      <c r="U4" s="14">
        <v>4</v>
      </c>
      <c r="V4" s="14">
        <v>4</v>
      </c>
      <c r="W4" s="14">
        <v>4</v>
      </c>
      <c r="X4" s="15">
        <v>2</v>
      </c>
      <c r="Y4" s="16">
        <v>4</v>
      </c>
      <c r="Z4" s="11">
        <v>4</v>
      </c>
      <c r="AA4" s="11">
        <v>4</v>
      </c>
      <c r="AB4" s="17">
        <v>4</v>
      </c>
      <c r="AC4" s="17">
        <v>4</v>
      </c>
      <c r="AD4" s="17">
        <v>4</v>
      </c>
    </row>
    <row r="5" spans="1:30" s="10" customFormat="1" ht="21" x14ac:dyDescent="0.45">
      <c r="A5" s="26">
        <v>4</v>
      </c>
      <c r="B5" s="11">
        <v>2</v>
      </c>
      <c r="C5" s="11" t="s">
        <v>75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2">
        <v>4</v>
      </c>
      <c r="N5" s="12">
        <v>4</v>
      </c>
      <c r="O5" s="12">
        <v>4</v>
      </c>
      <c r="P5" s="12">
        <v>4</v>
      </c>
      <c r="Q5" s="13">
        <v>4</v>
      </c>
      <c r="R5" s="13">
        <v>4</v>
      </c>
      <c r="S5" s="14">
        <v>4</v>
      </c>
      <c r="T5" s="14">
        <v>4</v>
      </c>
      <c r="U5" s="14">
        <v>4</v>
      </c>
      <c r="V5" s="14">
        <v>4</v>
      </c>
      <c r="W5" s="14">
        <v>4</v>
      </c>
      <c r="X5" s="15">
        <v>2</v>
      </c>
      <c r="Y5" s="16">
        <v>4</v>
      </c>
      <c r="Z5" s="11">
        <v>4</v>
      </c>
      <c r="AA5" s="11">
        <v>4</v>
      </c>
      <c r="AB5" s="17">
        <v>4</v>
      </c>
      <c r="AC5" s="17">
        <v>4</v>
      </c>
      <c r="AD5" s="17">
        <v>4</v>
      </c>
    </row>
    <row r="6" spans="1:30" s="10" customFormat="1" ht="21" x14ac:dyDescent="0.45">
      <c r="A6" s="26">
        <v>5</v>
      </c>
      <c r="B6" s="11">
        <v>1</v>
      </c>
      <c r="C6" s="11" t="s">
        <v>80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2">
        <v>4</v>
      </c>
      <c r="N6" s="12">
        <v>4</v>
      </c>
      <c r="O6" s="12">
        <v>3</v>
      </c>
      <c r="P6" s="12">
        <v>3</v>
      </c>
      <c r="Q6" s="13">
        <v>4</v>
      </c>
      <c r="R6" s="13">
        <v>4</v>
      </c>
      <c r="S6" s="14">
        <v>4</v>
      </c>
      <c r="T6" s="14">
        <v>4</v>
      </c>
      <c r="U6" s="14">
        <v>4</v>
      </c>
      <c r="V6" s="14">
        <v>4</v>
      </c>
      <c r="W6" s="14">
        <v>4</v>
      </c>
      <c r="X6" s="15">
        <v>2</v>
      </c>
      <c r="Y6" s="16">
        <v>4</v>
      </c>
      <c r="Z6" s="11">
        <v>5</v>
      </c>
      <c r="AA6" s="11">
        <v>5</v>
      </c>
      <c r="AB6" s="17">
        <v>5</v>
      </c>
      <c r="AC6" s="17">
        <v>5</v>
      </c>
      <c r="AD6" s="17">
        <v>5</v>
      </c>
    </row>
    <row r="7" spans="1:30" s="10" customFormat="1" ht="21" x14ac:dyDescent="0.45">
      <c r="A7" s="26">
        <v>6</v>
      </c>
      <c r="B7" s="11">
        <v>1</v>
      </c>
      <c r="C7" s="11" t="s">
        <v>79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0</v>
      </c>
      <c r="K7" s="11">
        <v>0</v>
      </c>
      <c r="L7" s="11">
        <v>0</v>
      </c>
      <c r="M7" s="12">
        <v>5</v>
      </c>
      <c r="N7" s="12">
        <v>5</v>
      </c>
      <c r="O7" s="12">
        <v>5</v>
      </c>
      <c r="P7" s="12">
        <v>5</v>
      </c>
      <c r="Q7" s="13">
        <v>5</v>
      </c>
      <c r="R7" s="13">
        <v>5</v>
      </c>
      <c r="S7" s="14">
        <v>5</v>
      </c>
      <c r="T7" s="14">
        <v>5</v>
      </c>
      <c r="U7" s="14">
        <v>5</v>
      </c>
      <c r="V7" s="14">
        <v>5</v>
      </c>
      <c r="W7" s="14">
        <v>5</v>
      </c>
      <c r="X7" s="15">
        <v>1</v>
      </c>
      <c r="Y7" s="16">
        <v>4</v>
      </c>
      <c r="Z7" s="11">
        <v>4</v>
      </c>
      <c r="AA7" s="11">
        <v>4</v>
      </c>
      <c r="AB7" s="17">
        <v>4</v>
      </c>
      <c r="AC7" s="17">
        <v>4</v>
      </c>
      <c r="AD7" s="17">
        <v>4</v>
      </c>
    </row>
    <row r="8" spans="1:30" s="10" customFormat="1" ht="21" x14ac:dyDescent="0.45">
      <c r="A8" s="26">
        <v>7</v>
      </c>
      <c r="B8" s="11">
        <v>1</v>
      </c>
      <c r="C8" s="11"/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v>4</v>
      </c>
      <c r="N8" s="12">
        <v>4</v>
      </c>
      <c r="O8" s="12">
        <v>4</v>
      </c>
      <c r="P8" s="12">
        <v>5</v>
      </c>
      <c r="Q8" s="13">
        <v>3</v>
      </c>
      <c r="R8" s="13">
        <v>5</v>
      </c>
      <c r="S8" s="14">
        <v>3</v>
      </c>
      <c r="T8" s="14">
        <v>5</v>
      </c>
      <c r="U8" s="14">
        <v>5</v>
      </c>
      <c r="V8" s="14">
        <v>5</v>
      </c>
      <c r="W8" s="14">
        <v>5</v>
      </c>
      <c r="X8" s="15">
        <v>3</v>
      </c>
      <c r="Y8" s="16">
        <v>4</v>
      </c>
      <c r="Z8" s="11">
        <v>4</v>
      </c>
      <c r="AA8" s="11">
        <v>4</v>
      </c>
      <c r="AB8" s="17">
        <v>3</v>
      </c>
      <c r="AC8" s="17">
        <v>3</v>
      </c>
      <c r="AD8" s="17">
        <v>3</v>
      </c>
    </row>
    <row r="9" spans="1:30" s="10" customFormat="1" ht="21" x14ac:dyDescent="0.45">
      <c r="A9" s="26">
        <v>8</v>
      </c>
      <c r="B9" s="11">
        <v>2</v>
      </c>
      <c r="C9" s="11" t="s">
        <v>79</v>
      </c>
      <c r="D9" s="11">
        <v>1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v>0</v>
      </c>
      <c r="M9" s="12">
        <v>5</v>
      </c>
      <c r="N9" s="12">
        <v>5</v>
      </c>
      <c r="O9" s="12">
        <v>5</v>
      </c>
      <c r="P9" s="12">
        <v>5</v>
      </c>
      <c r="Q9" s="13">
        <v>5</v>
      </c>
      <c r="R9" s="13">
        <v>5</v>
      </c>
      <c r="S9" s="14">
        <v>5</v>
      </c>
      <c r="T9" s="14">
        <v>5</v>
      </c>
      <c r="U9" s="14">
        <v>5</v>
      </c>
      <c r="V9" s="14">
        <v>5</v>
      </c>
      <c r="W9" s="14">
        <v>5</v>
      </c>
      <c r="X9" s="15">
        <v>1</v>
      </c>
      <c r="Y9" s="16">
        <v>4</v>
      </c>
      <c r="Z9" s="11">
        <v>5</v>
      </c>
      <c r="AA9" s="11">
        <v>5</v>
      </c>
      <c r="AB9" s="17">
        <v>5</v>
      </c>
      <c r="AC9" s="17">
        <v>5</v>
      </c>
      <c r="AD9" s="17">
        <v>5</v>
      </c>
    </row>
    <row r="10" spans="1:30" s="10" customFormat="1" ht="21" x14ac:dyDescent="0.45">
      <c r="A10" s="26">
        <v>9</v>
      </c>
      <c r="B10" s="11">
        <v>2</v>
      </c>
      <c r="C10" s="11" t="s">
        <v>79</v>
      </c>
      <c r="D10" s="11">
        <v>1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>
        <v>5</v>
      </c>
      <c r="N10" s="12">
        <v>5</v>
      </c>
      <c r="O10" s="12">
        <v>5</v>
      </c>
      <c r="P10" s="12">
        <v>5</v>
      </c>
      <c r="Q10" s="13">
        <v>5</v>
      </c>
      <c r="R10" s="13">
        <v>5</v>
      </c>
      <c r="S10" s="14">
        <v>5</v>
      </c>
      <c r="T10" s="14">
        <v>4</v>
      </c>
      <c r="U10" s="14">
        <v>4</v>
      </c>
      <c r="V10" s="14">
        <v>5</v>
      </c>
      <c r="W10" s="14">
        <v>5</v>
      </c>
      <c r="X10" s="15">
        <v>2</v>
      </c>
      <c r="Y10" s="16">
        <v>4</v>
      </c>
      <c r="Z10" s="11">
        <v>5</v>
      </c>
      <c r="AA10" s="11">
        <v>5</v>
      </c>
      <c r="AB10" s="17">
        <v>5</v>
      </c>
      <c r="AC10" s="17">
        <v>5</v>
      </c>
      <c r="AD10" s="17">
        <v>5</v>
      </c>
    </row>
    <row r="11" spans="1:30" s="10" customFormat="1" ht="21" x14ac:dyDescent="0.45">
      <c r="A11" s="26">
        <v>10</v>
      </c>
      <c r="B11" s="11">
        <v>2</v>
      </c>
      <c r="C11" s="11" t="s">
        <v>79</v>
      </c>
      <c r="D11" s="11">
        <v>1</v>
      </c>
      <c r="E11" s="11">
        <v>0</v>
      </c>
      <c r="F11" s="11">
        <v>1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v>3</v>
      </c>
      <c r="N11" s="12">
        <v>4</v>
      </c>
      <c r="O11" s="12">
        <v>3</v>
      </c>
      <c r="P11" s="12">
        <v>3</v>
      </c>
      <c r="Q11" s="13">
        <v>4</v>
      </c>
      <c r="R11" s="13">
        <v>4</v>
      </c>
      <c r="S11" s="14">
        <v>5</v>
      </c>
      <c r="T11" s="14">
        <v>4</v>
      </c>
      <c r="U11" s="14">
        <v>5</v>
      </c>
      <c r="V11" s="14">
        <v>5</v>
      </c>
      <c r="W11" s="14">
        <v>4</v>
      </c>
      <c r="X11" s="15">
        <v>2</v>
      </c>
      <c r="Y11" s="16">
        <v>4</v>
      </c>
      <c r="Z11" s="11">
        <v>4</v>
      </c>
      <c r="AA11" s="11">
        <v>4</v>
      </c>
      <c r="AB11" s="17">
        <v>3</v>
      </c>
      <c r="AC11" s="17">
        <v>3</v>
      </c>
      <c r="AD11" s="17">
        <v>4</v>
      </c>
    </row>
    <row r="12" spans="1:30" s="10" customFormat="1" ht="21" x14ac:dyDescent="0.45">
      <c r="A12" s="26">
        <v>11</v>
      </c>
      <c r="B12" s="11">
        <v>3</v>
      </c>
      <c r="C12" s="11" t="s">
        <v>85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v>4</v>
      </c>
      <c r="N12" s="12">
        <v>4</v>
      </c>
      <c r="O12" s="12">
        <v>5</v>
      </c>
      <c r="P12" s="12">
        <v>5</v>
      </c>
      <c r="Q12" s="13">
        <v>5</v>
      </c>
      <c r="R12" s="13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5">
        <v>4</v>
      </c>
      <c r="Y12" s="16">
        <v>5</v>
      </c>
      <c r="Z12" s="11">
        <v>4</v>
      </c>
      <c r="AA12" s="11">
        <v>5</v>
      </c>
      <c r="AB12" s="17">
        <v>4</v>
      </c>
      <c r="AC12" s="17">
        <v>5</v>
      </c>
      <c r="AD12" s="17">
        <v>5</v>
      </c>
    </row>
    <row r="13" spans="1:30" s="10" customFormat="1" ht="21" x14ac:dyDescent="0.45">
      <c r="A13" s="26">
        <v>12</v>
      </c>
      <c r="B13" s="11">
        <v>3</v>
      </c>
      <c r="C13" s="11" t="s">
        <v>85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>
        <v>5</v>
      </c>
      <c r="N13" s="12">
        <v>5</v>
      </c>
      <c r="O13" s="12">
        <v>5</v>
      </c>
      <c r="P13" s="12">
        <v>5</v>
      </c>
      <c r="Q13" s="13">
        <v>5</v>
      </c>
      <c r="R13" s="13">
        <v>5</v>
      </c>
      <c r="S13" s="14">
        <v>5</v>
      </c>
      <c r="T13" s="14">
        <v>5</v>
      </c>
      <c r="U13" s="14">
        <v>5</v>
      </c>
      <c r="V13" s="14">
        <v>5</v>
      </c>
      <c r="W13" s="14">
        <v>5</v>
      </c>
      <c r="X13" s="15">
        <v>3</v>
      </c>
      <c r="Y13" s="16">
        <v>4</v>
      </c>
      <c r="Z13" s="11">
        <v>5</v>
      </c>
      <c r="AA13" s="11">
        <v>5</v>
      </c>
      <c r="AB13" s="17">
        <v>4</v>
      </c>
      <c r="AC13" s="17">
        <v>4</v>
      </c>
      <c r="AD13" s="17">
        <v>4</v>
      </c>
    </row>
    <row r="14" spans="1:30" s="10" customFormat="1" ht="21" x14ac:dyDescent="0.45">
      <c r="A14" s="26">
        <v>13</v>
      </c>
      <c r="B14" s="11">
        <v>2</v>
      </c>
      <c r="C14" s="11" t="s">
        <v>86</v>
      </c>
      <c r="D14" s="11">
        <v>1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v>4</v>
      </c>
      <c r="N14" s="12">
        <v>4</v>
      </c>
      <c r="O14" s="12">
        <v>4</v>
      </c>
      <c r="P14" s="12">
        <v>4</v>
      </c>
      <c r="Q14" s="13">
        <v>4</v>
      </c>
      <c r="R14" s="13">
        <v>4</v>
      </c>
      <c r="S14" s="14">
        <v>4</v>
      </c>
      <c r="T14" s="14">
        <v>3</v>
      </c>
      <c r="U14" s="14">
        <v>4</v>
      </c>
      <c r="V14" s="14">
        <v>4</v>
      </c>
      <c r="W14" s="14">
        <v>4</v>
      </c>
      <c r="X14" s="15">
        <v>2</v>
      </c>
      <c r="Y14" s="16">
        <v>4</v>
      </c>
      <c r="Z14" s="11">
        <v>4</v>
      </c>
      <c r="AA14" s="11">
        <v>4</v>
      </c>
      <c r="AB14" s="17">
        <v>4</v>
      </c>
      <c r="AC14" s="17">
        <v>4</v>
      </c>
      <c r="AD14" s="17">
        <v>4</v>
      </c>
    </row>
    <row r="15" spans="1:30" s="10" customFormat="1" ht="21" x14ac:dyDescent="0.45">
      <c r="A15" s="26">
        <v>14</v>
      </c>
      <c r="B15" s="11">
        <v>2</v>
      </c>
      <c r="C15" s="11" t="s">
        <v>80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v>5</v>
      </c>
      <c r="N15" s="12">
        <v>5</v>
      </c>
      <c r="O15" s="12">
        <v>5</v>
      </c>
      <c r="P15" s="12">
        <v>5</v>
      </c>
      <c r="Q15" s="13">
        <v>5</v>
      </c>
      <c r="R15" s="13">
        <v>4</v>
      </c>
      <c r="S15" s="14">
        <v>5</v>
      </c>
      <c r="T15" s="14">
        <v>4</v>
      </c>
      <c r="U15" s="14">
        <v>4</v>
      </c>
      <c r="V15" s="14">
        <v>4</v>
      </c>
      <c r="W15" s="14">
        <v>4</v>
      </c>
      <c r="X15" s="15">
        <v>2</v>
      </c>
      <c r="Y15" s="16">
        <v>4</v>
      </c>
      <c r="Z15" s="11">
        <v>4</v>
      </c>
      <c r="AA15" s="11">
        <v>4</v>
      </c>
      <c r="AB15" s="17">
        <v>4</v>
      </c>
      <c r="AC15" s="17">
        <v>4</v>
      </c>
      <c r="AD15" s="17">
        <v>4</v>
      </c>
    </row>
    <row r="16" spans="1:30" s="10" customFormat="1" ht="21" x14ac:dyDescent="0.45">
      <c r="A16" s="26">
        <v>15</v>
      </c>
      <c r="B16" s="11">
        <v>1</v>
      </c>
      <c r="C16" s="11" t="s">
        <v>75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v>4</v>
      </c>
      <c r="N16" s="12">
        <v>4</v>
      </c>
      <c r="O16" s="12">
        <v>5</v>
      </c>
      <c r="P16" s="12">
        <v>5</v>
      </c>
      <c r="Q16" s="13">
        <v>5</v>
      </c>
      <c r="R16" s="13">
        <v>5</v>
      </c>
      <c r="S16" s="14">
        <v>5</v>
      </c>
      <c r="T16" s="14">
        <v>5</v>
      </c>
      <c r="U16" s="14">
        <v>5</v>
      </c>
      <c r="V16" s="14">
        <v>5</v>
      </c>
      <c r="W16" s="14">
        <v>5</v>
      </c>
      <c r="X16" s="15">
        <v>3</v>
      </c>
      <c r="Y16" s="16">
        <v>5</v>
      </c>
      <c r="Z16" s="11">
        <v>5</v>
      </c>
      <c r="AA16" s="11">
        <v>5</v>
      </c>
      <c r="AB16" s="17">
        <v>5</v>
      </c>
      <c r="AC16" s="17">
        <v>5</v>
      </c>
      <c r="AD16" s="17">
        <v>5</v>
      </c>
    </row>
    <row r="17" spans="1:30" s="10" customFormat="1" ht="21" x14ac:dyDescent="0.45">
      <c r="A17" s="26">
        <v>16</v>
      </c>
      <c r="B17" s="11">
        <v>2</v>
      </c>
      <c r="C17" s="11" t="s">
        <v>75</v>
      </c>
      <c r="D17" s="11">
        <v>0</v>
      </c>
      <c r="E17" s="11">
        <v>1</v>
      </c>
      <c r="F17" s="11"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>
        <v>4</v>
      </c>
      <c r="N17" s="12">
        <v>4</v>
      </c>
      <c r="O17" s="12">
        <v>4</v>
      </c>
      <c r="P17" s="12">
        <v>5</v>
      </c>
      <c r="Q17" s="13">
        <v>5</v>
      </c>
      <c r="R17" s="13">
        <v>5</v>
      </c>
      <c r="S17" s="14">
        <v>5</v>
      </c>
      <c r="T17" s="14">
        <v>3</v>
      </c>
      <c r="U17" s="14">
        <v>4</v>
      </c>
      <c r="V17" s="14">
        <v>4</v>
      </c>
      <c r="W17" s="14">
        <v>4</v>
      </c>
      <c r="X17" s="15">
        <v>4</v>
      </c>
      <c r="Y17" s="16">
        <v>4</v>
      </c>
      <c r="Z17" s="11">
        <v>4</v>
      </c>
      <c r="AA17" s="11">
        <v>4</v>
      </c>
      <c r="AB17" s="17">
        <v>4</v>
      </c>
      <c r="AC17" s="17">
        <v>4</v>
      </c>
      <c r="AD17" s="17">
        <v>4</v>
      </c>
    </row>
    <row r="18" spans="1:30" s="10" customFormat="1" ht="21" x14ac:dyDescent="0.45">
      <c r="A18" s="26">
        <v>17</v>
      </c>
      <c r="B18" s="11">
        <v>2</v>
      </c>
      <c r="C18" s="11" t="s">
        <v>75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v>3</v>
      </c>
      <c r="N18" s="12">
        <v>3</v>
      </c>
      <c r="O18" s="12">
        <v>3</v>
      </c>
      <c r="P18" s="12">
        <v>4</v>
      </c>
      <c r="Q18" s="13">
        <v>4</v>
      </c>
      <c r="R18" s="13">
        <v>4</v>
      </c>
      <c r="S18" s="14">
        <v>4</v>
      </c>
      <c r="T18" s="14">
        <v>4</v>
      </c>
      <c r="U18" s="14">
        <v>4</v>
      </c>
      <c r="V18" s="14">
        <v>4</v>
      </c>
      <c r="W18" s="14">
        <v>4</v>
      </c>
      <c r="X18" s="15">
        <v>2</v>
      </c>
      <c r="Y18" s="16">
        <v>4</v>
      </c>
      <c r="Z18" s="11">
        <v>4</v>
      </c>
      <c r="AA18" s="11">
        <v>4</v>
      </c>
      <c r="AB18" s="17">
        <v>4</v>
      </c>
      <c r="AC18" s="17">
        <v>4</v>
      </c>
      <c r="AD18" s="17">
        <v>4</v>
      </c>
    </row>
    <row r="19" spans="1:30" s="10" customFormat="1" ht="21" x14ac:dyDescent="0.45">
      <c r="A19" s="26">
        <v>18</v>
      </c>
      <c r="B19" s="11">
        <v>1</v>
      </c>
      <c r="C19" s="11" t="s">
        <v>87</v>
      </c>
      <c r="D19" s="11">
        <v>1</v>
      </c>
      <c r="E19" s="11">
        <v>0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v>5</v>
      </c>
      <c r="N19" s="12">
        <v>3</v>
      </c>
      <c r="O19" s="12">
        <v>4</v>
      </c>
      <c r="P19" s="12">
        <v>3</v>
      </c>
      <c r="Q19" s="13">
        <v>5</v>
      </c>
      <c r="R19" s="13">
        <v>5</v>
      </c>
      <c r="S19" s="14">
        <v>5</v>
      </c>
      <c r="T19" s="14">
        <v>4</v>
      </c>
      <c r="U19" s="14">
        <v>4</v>
      </c>
      <c r="V19" s="14">
        <v>5</v>
      </c>
      <c r="W19" s="14">
        <v>5</v>
      </c>
      <c r="X19" s="15">
        <v>2</v>
      </c>
      <c r="Y19" s="16">
        <v>5</v>
      </c>
      <c r="Z19" s="11">
        <v>5</v>
      </c>
      <c r="AA19" s="11">
        <v>5</v>
      </c>
      <c r="AB19" s="17">
        <v>4</v>
      </c>
      <c r="AC19" s="17">
        <v>4</v>
      </c>
      <c r="AD19" s="17">
        <v>4</v>
      </c>
    </row>
    <row r="20" spans="1:30" s="10" customFormat="1" ht="21" x14ac:dyDescent="0.45">
      <c r="A20" s="26">
        <v>19</v>
      </c>
      <c r="B20" s="11">
        <v>1</v>
      </c>
      <c r="C20" s="11" t="s">
        <v>89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v>3</v>
      </c>
      <c r="N20" s="12">
        <v>3</v>
      </c>
      <c r="O20" s="12">
        <v>3</v>
      </c>
      <c r="P20" s="12">
        <v>3</v>
      </c>
      <c r="Q20" s="13">
        <v>3</v>
      </c>
      <c r="R20" s="13">
        <v>3</v>
      </c>
      <c r="S20" s="14">
        <v>3</v>
      </c>
      <c r="T20" s="14">
        <v>3</v>
      </c>
      <c r="U20" s="14">
        <v>3</v>
      </c>
      <c r="V20" s="14">
        <v>3</v>
      </c>
      <c r="W20" s="14">
        <v>3</v>
      </c>
      <c r="X20" s="15">
        <v>3</v>
      </c>
      <c r="Y20" s="16">
        <v>3</v>
      </c>
      <c r="Z20" s="11">
        <v>3</v>
      </c>
      <c r="AA20" s="11">
        <v>3</v>
      </c>
      <c r="AB20" s="17">
        <v>3</v>
      </c>
      <c r="AC20" s="17">
        <v>3</v>
      </c>
      <c r="AD20" s="17">
        <v>3</v>
      </c>
    </row>
    <row r="21" spans="1:30" s="10" customFormat="1" ht="21" x14ac:dyDescent="0.45">
      <c r="A21" s="26">
        <v>20</v>
      </c>
      <c r="B21" s="11">
        <v>1</v>
      </c>
      <c r="C21" s="11"/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v>3</v>
      </c>
      <c r="N21" s="12">
        <v>3</v>
      </c>
      <c r="O21" s="12">
        <v>3</v>
      </c>
      <c r="P21" s="12">
        <v>3</v>
      </c>
      <c r="Q21" s="13">
        <v>4</v>
      </c>
      <c r="R21" s="13">
        <v>2</v>
      </c>
      <c r="S21" s="14">
        <v>4</v>
      </c>
      <c r="T21" s="14">
        <v>4</v>
      </c>
      <c r="U21" s="14">
        <v>3</v>
      </c>
      <c r="V21" s="14">
        <v>4</v>
      </c>
      <c r="W21" s="14">
        <v>4</v>
      </c>
      <c r="X21" s="15">
        <v>1</v>
      </c>
      <c r="Y21" s="16">
        <v>3</v>
      </c>
      <c r="Z21" s="11">
        <v>4</v>
      </c>
      <c r="AA21" s="11">
        <v>4</v>
      </c>
      <c r="AB21" s="17">
        <v>4</v>
      </c>
      <c r="AC21" s="17">
        <v>4</v>
      </c>
      <c r="AD21" s="17">
        <v>4</v>
      </c>
    </row>
    <row r="22" spans="1:30" s="10" customFormat="1" ht="21" x14ac:dyDescent="0.45">
      <c r="A22" s="26">
        <v>21</v>
      </c>
      <c r="B22" s="11">
        <v>2</v>
      </c>
      <c r="C22" s="11" t="s">
        <v>90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>
        <v>4</v>
      </c>
      <c r="N22" s="12">
        <v>4</v>
      </c>
      <c r="O22" s="12">
        <v>4</v>
      </c>
      <c r="P22" s="12">
        <v>4</v>
      </c>
      <c r="Q22" s="13">
        <v>4</v>
      </c>
      <c r="R22" s="13">
        <v>4</v>
      </c>
      <c r="S22" s="14">
        <v>4</v>
      </c>
      <c r="T22" s="14">
        <v>4</v>
      </c>
      <c r="U22" s="14">
        <v>4</v>
      </c>
      <c r="V22" s="14">
        <v>4</v>
      </c>
      <c r="W22" s="14">
        <v>4</v>
      </c>
      <c r="X22" s="15">
        <v>3</v>
      </c>
      <c r="Y22" s="16">
        <v>4</v>
      </c>
      <c r="Z22" s="11">
        <v>3</v>
      </c>
      <c r="AA22" s="11">
        <v>3</v>
      </c>
      <c r="AB22" s="17">
        <v>3</v>
      </c>
      <c r="AC22" s="17">
        <v>3</v>
      </c>
      <c r="AD22" s="17">
        <v>3</v>
      </c>
    </row>
    <row r="23" spans="1:30" s="10" customFormat="1" ht="21" x14ac:dyDescent="0.45">
      <c r="A23" s="26">
        <v>22</v>
      </c>
      <c r="B23" s="11">
        <v>1</v>
      </c>
      <c r="C23" s="11" t="s">
        <v>76</v>
      </c>
      <c r="D23" s="11">
        <v>1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v>4</v>
      </c>
      <c r="N23" s="12">
        <v>4</v>
      </c>
      <c r="O23" s="12">
        <v>5</v>
      </c>
      <c r="P23" s="12">
        <v>4</v>
      </c>
      <c r="Q23" s="13">
        <v>4</v>
      </c>
      <c r="R23" s="13">
        <v>4</v>
      </c>
      <c r="S23" s="14">
        <v>3</v>
      </c>
      <c r="T23" s="14">
        <v>4</v>
      </c>
      <c r="U23" s="14">
        <v>4</v>
      </c>
      <c r="V23" s="14">
        <v>4</v>
      </c>
      <c r="W23" s="14">
        <v>4</v>
      </c>
      <c r="X23" s="15">
        <v>4</v>
      </c>
      <c r="Y23" s="16">
        <v>3</v>
      </c>
      <c r="Z23" s="11">
        <v>5</v>
      </c>
      <c r="AA23" s="11">
        <v>5</v>
      </c>
      <c r="AB23" s="17">
        <v>4</v>
      </c>
      <c r="AC23" s="17">
        <v>4</v>
      </c>
      <c r="AD23" s="17">
        <v>4</v>
      </c>
    </row>
    <row r="24" spans="1:30" s="10" customFormat="1" ht="21" x14ac:dyDescent="0.45">
      <c r="A24" s="26">
        <v>23</v>
      </c>
      <c r="B24" s="11">
        <v>1</v>
      </c>
      <c r="C24" s="11" t="s">
        <v>90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v>4</v>
      </c>
      <c r="N24" s="12">
        <v>3</v>
      </c>
      <c r="O24" s="12">
        <v>3</v>
      </c>
      <c r="P24" s="12">
        <v>3</v>
      </c>
      <c r="Q24" s="13">
        <v>4</v>
      </c>
      <c r="R24" s="13">
        <v>4</v>
      </c>
      <c r="S24" s="14">
        <v>3</v>
      </c>
      <c r="T24" s="14">
        <v>2</v>
      </c>
      <c r="U24" s="14">
        <v>3</v>
      </c>
      <c r="V24" s="14">
        <v>4</v>
      </c>
      <c r="W24" s="14">
        <v>4</v>
      </c>
      <c r="X24" s="15">
        <v>1</v>
      </c>
      <c r="Y24" s="16">
        <v>2</v>
      </c>
      <c r="Z24" s="11">
        <v>3</v>
      </c>
      <c r="AA24" s="11">
        <v>3</v>
      </c>
      <c r="AB24" s="17">
        <v>3</v>
      </c>
      <c r="AC24" s="17">
        <v>3</v>
      </c>
      <c r="AD24" s="17">
        <v>3</v>
      </c>
    </row>
    <row r="25" spans="1:30" s="10" customFormat="1" ht="21" x14ac:dyDescent="0.45">
      <c r="A25" s="26">
        <v>24</v>
      </c>
      <c r="B25" s="11">
        <v>2</v>
      </c>
      <c r="C25" s="11" t="s">
        <v>79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v>5</v>
      </c>
      <c r="N25" s="12">
        <v>4</v>
      </c>
      <c r="O25" s="12">
        <v>4</v>
      </c>
      <c r="P25" s="12">
        <v>4</v>
      </c>
      <c r="Q25" s="13">
        <v>5</v>
      </c>
      <c r="R25" s="13">
        <v>5</v>
      </c>
      <c r="S25" s="14">
        <v>5</v>
      </c>
      <c r="T25" s="14">
        <v>5</v>
      </c>
      <c r="U25" s="14">
        <v>5</v>
      </c>
      <c r="V25" s="14">
        <v>5</v>
      </c>
      <c r="W25" s="14">
        <v>5</v>
      </c>
      <c r="X25" s="15">
        <v>2</v>
      </c>
      <c r="Y25" s="16">
        <v>4</v>
      </c>
      <c r="Z25" s="11">
        <v>4</v>
      </c>
      <c r="AA25" s="11">
        <v>4</v>
      </c>
      <c r="AB25" s="17">
        <v>5</v>
      </c>
      <c r="AC25" s="17">
        <v>5</v>
      </c>
      <c r="AD25" s="17">
        <v>5</v>
      </c>
    </row>
    <row r="26" spans="1:30" s="10" customFormat="1" ht="21" x14ac:dyDescent="0.45">
      <c r="A26" s="26">
        <v>25</v>
      </c>
      <c r="B26" s="11">
        <v>2</v>
      </c>
      <c r="C26" s="11" t="s">
        <v>79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2">
        <v>5</v>
      </c>
      <c r="N26" s="12">
        <v>5</v>
      </c>
      <c r="O26" s="12">
        <v>5</v>
      </c>
      <c r="P26" s="12">
        <v>5</v>
      </c>
      <c r="Q26" s="13">
        <v>5</v>
      </c>
      <c r="R26" s="13">
        <v>5</v>
      </c>
      <c r="S26" s="14">
        <v>2</v>
      </c>
      <c r="T26" s="14">
        <v>5</v>
      </c>
      <c r="U26" s="14">
        <v>5</v>
      </c>
      <c r="V26" s="14">
        <v>5</v>
      </c>
      <c r="W26" s="14">
        <v>5</v>
      </c>
      <c r="X26" s="15">
        <v>5</v>
      </c>
      <c r="Y26" s="16">
        <v>5</v>
      </c>
      <c r="Z26" s="11">
        <v>5</v>
      </c>
      <c r="AA26" s="11">
        <v>5</v>
      </c>
      <c r="AB26" s="17">
        <v>5</v>
      </c>
      <c r="AC26" s="17">
        <v>5</v>
      </c>
      <c r="AD26" s="17">
        <v>5</v>
      </c>
    </row>
    <row r="27" spans="1:30" s="10" customFormat="1" ht="21" x14ac:dyDescent="0.45">
      <c r="A27" s="26">
        <v>26</v>
      </c>
      <c r="B27" s="11">
        <v>2</v>
      </c>
      <c r="C27" s="11" t="s">
        <v>79</v>
      </c>
      <c r="D27" s="11">
        <v>1</v>
      </c>
      <c r="E27" s="11">
        <v>0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4</v>
      </c>
      <c r="N27" s="12">
        <v>4</v>
      </c>
      <c r="O27" s="12">
        <v>5</v>
      </c>
      <c r="P27" s="12">
        <v>5</v>
      </c>
      <c r="Q27" s="13">
        <v>4</v>
      </c>
      <c r="R27" s="13">
        <v>4</v>
      </c>
      <c r="S27" s="14">
        <v>5</v>
      </c>
      <c r="T27" s="14">
        <v>4</v>
      </c>
      <c r="U27" s="14">
        <v>5</v>
      </c>
      <c r="V27" s="14">
        <v>4</v>
      </c>
      <c r="W27" s="14">
        <v>5</v>
      </c>
      <c r="X27" s="15">
        <v>3</v>
      </c>
      <c r="Y27" s="16">
        <v>4</v>
      </c>
      <c r="Z27" s="11">
        <v>4</v>
      </c>
      <c r="AA27" s="11">
        <v>4</v>
      </c>
      <c r="AB27" s="17">
        <v>4</v>
      </c>
      <c r="AC27" s="17">
        <v>4</v>
      </c>
      <c r="AD27" s="17">
        <v>4</v>
      </c>
    </row>
    <row r="28" spans="1:30" s="10" customFormat="1" ht="21" x14ac:dyDescent="0.45">
      <c r="A28" s="26">
        <v>27</v>
      </c>
      <c r="B28" s="11">
        <v>2</v>
      </c>
      <c r="C28" s="11" t="s">
        <v>79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>
        <v>5</v>
      </c>
      <c r="N28" s="12">
        <v>4</v>
      </c>
      <c r="O28" s="12">
        <v>3</v>
      </c>
      <c r="P28" s="12">
        <v>3</v>
      </c>
      <c r="Q28" s="13">
        <v>4</v>
      </c>
      <c r="R28" s="13">
        <v>4</v>
      </c>
      <c r="S28" s="14">
        <v>4</v>
      </c>
      <c r="T28" s="14">
        <v>3</v>
      </c>
      <c r="U28" s="14">
        <v>4</v>
      </c>
      <c r="V28" s="14">
        <v>4</v>
      </c>
      <c r="W28" s="14">
        <v>3</v>
      </c>
      <c r="X28" s="15">
        <v>1</v>
      </c>
      <c r="Y28" s="16">
        <v>2</v>
      </c>
      <c r="Z28" s="11">
        <v>3</v>
      </c>
      <c r="AA28" s="11">
        <v>4</v>
      </c>
      <c r="AB28" s="17">
        <v>3</v>
      </c>
      <c r="AC28" s="17">
        <v>3</v>
      </c>
      <c r="AD28" s="17">
        <v>4</v>
      </c>
    </row>
    <row r="29" spans="1:30" s="10" customFormat="1" ht="21" x14ac:dyDescent="0.45">
      <c r="A29" s="26">
        <v>28</v>
      </c>
      <c r="B29" s="11">
        <v>2</v>
      </c>
      <c r="C29" s="11" t="s">
        <v>79</v>
      </c>
      <c r="D29" s="11">
        <v>1</v>
      </c>
      <c r="E29" s="11">
        <v>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5</v>
      </c>
      <c r="N29" s="12">
        <v>5</v>
      </c>
      <c r="O29" s="12">
        <v>5</v>
      </c>
      <c r="P29" s="12">
        <v>5</v>
      </c>
      <c r="Q29" s="13">
        <v>5</v>
      </c>
      <c r="R29" s="13">
        <v>5</v>
      </c>
      <c r="S29" s="14">
        <v>5</v>
      </c>
      <c r="T29" s="14">
        <v>5</v>
      </c>
      <c r="U29" s="14">
        <v>5</v>
      </c>
      <c r="V29" s="14">
        <v>5</v>
      </c>
      <c r="W29" s="14">
        <v>5</v>
      </c>
      <c r="X29" s="15">
        <v>2</v>
      </c>
      <c r="Y29" s="16">
        <v>4</v>
      </c>
      <c r="Z29" s="11">
        <v>4</v>
      </c>
      <c r="AA29" s="11">
        <v>4</v>
      </c>
      <c r="AB29" s="17">
        <v>4</v>
      </c>
      <c r="AC29" s="17">
        <v>4</v>
      </c>
      <c r="AD29" s="17">
        <v>4</v>
      </c>
    </row>
    <row r="30" spans="1:30" s="10" customFormat="1" ht="21" x14ac:dyDescent="0.45">
      <c r="A30" s="26">
        <v>29</v>
      </c>
      <c r="B30" s="11">
        <v>2</v>
      </c>
      <c r="C30" s="11" t="s">
        <v>79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>
        <v>5</v>
      </c>
      <c r="N30" s="12">
        <v>5</v>
      </c>
      <c r="O30" s="12">
        <v>5</v>
      </c>
      <c r="P30" s="12">
        <v>5</v>
      </c>
      <c r="Q30" s="13">
        <v>5</v>
      </c>
      <c r="R30" s="13">
        <v>5</v>
      </c>
      <c r="S30" s="14">
        <v>5</v>
      </c>
      <c r="T30" s="14">
        <v>5</v>
      </c>
      <c r="U30" s="14">
        <v>5</v>
      </c>
      <c r="V30" s="14">
        <v>5</v>
      </c>
      <c r="W30" s="14">
        <v>5</v>
      </c>
      <c r="X30" s="15">
        <v>1</v>
      </c>
      <c r="Y30" s="16">
        <v>4</v>
      </c>
      <c r="Z30" s="11">
        <v>5</v>
      </c>
      <c r="AA30" s="11">
        <v>5</v>
      </c>
      <c r="AB30" s="17">
        <v>5</v>
      </c>
      <c r="AC30" s="17">
        <v>5</v>
      </c>
      <c r="AD30" s="17">
        <v>5</v>
      </c>
    </row>
    <row r="31" spans="1:30" s="10" customFormat="1" ht="21" x14ac:dyDescent="0.45">
      <c r="A31" s="26">
        <v>30</v>
      </c>
      <c r="B31" s="11">
        <v>2</v>
      </c>
      <c r="C31" s="11" t="s">
        <v>79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v>5</v>
      </c>
      <c r="N31" s="12">
        <v>5</v>
      </c>
      <c r="O31" s="12">
        <v>5</v>
      </c>
      <c r="P31" s="12">
        <v>5</v>
      </c>
      <c r="Q31" s="13">
        <v>5</v>
      </c>
      <c r="R31" s="13">
        <v>5</v>
      </c>
      <c r="S31" s="14">
        <v>5</v>
      </c>
      <c r="T31" s="14">
        <v>5</v>
      </c>
      <c r="U31" s="14">
        <v>5</v>
      </c>
      <c r="V31" s="14">
        <v>5</v>
      </c>
      <c r="W31" s="14">
        <v>5</v>
      </c>
      <c r="X31" s="15">
        <v>1</v>
      </c>
      <c r="Y31" s="16">
        <v>3</v>
      </c>
      <c r="Z31" s="11">
        <v>3</v>
      </c>
      <c r="AA31" s="11">
        <v>4</v>
      </c>
      <c r="AB31" s="17">
        <v>4</v>
      </c>
      <c r="AC31" s="17">
        <v>3</v>
      </c>
      <c r="AD31" s="17">
        <v>3</v>
      </c>
    </row>
    <row r="32" spans="1:30" s="10" customFormat="1" ht="21" x14ac:dyDescent="0.45">
      <c r="A32" s="26">
        <v>31</v>
      </c>
      <c r="B32" s="11">
        <v>2</v>
      </c>
      <c r="C32" s="11" t="s">
        <v>8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>
        <v>5</v>
      </c>
      <c r="N32" s="12">
        <v>4</v>
      </c>
      <c r="O32" s="12">
        <v>4</v>
      </c>
      <c r="P32" s="12">
        <v>1</v>
      </c>
      <c r="Q32" s="13">
        <v>5</v>
      </c>
      <c r="R32" s="13">
        <v>5</v>
      </c>
      <c r="S32" s="14">
        <v>4</v>
      </c>
      <c r="T32" s="14">
        <v>5</v>
      </c>
      <c r="U32" s="14">
        <v>5</v>
      </c>
      <c r="V32" s="14">
        <v>5</v>
      </c>
      <c r="W32" s="14">
        <v>5</v>
      </c>
      <c r="X32" s="15">
        <v>1</v>
      </c>
      <c r="Y32" s="16">
        <v>3</v>
      </c>
      <c r="Z32" s="11">
        <v>4</v>
      </c>
      <c r="AA32" s="11">
        <v>5</v>
      </c>
      <c r="AB32" s="17">
        <v>3</v>
      </c>
      <c r="AC32" s="17">
        <v>3</v>
      </c>
      <c r="AD32" s="17">
        <v>5</v>
      </c>
    </row>
    <row r="33" spans="1:30" s="10" customFormat="1" ht="21" x14ac:dyDescent="0.45">
      <c r="A33" s="26">
        <v>32</v>
      </c>
      <c r="B33" s="11">
        <v>2</v>
      </c>
      <c r="C33" s="11" t="s">
        <v>98</v>
      </c>
      <c r="D33" s="11">
        <v>0</v>
      </c>
      <c r="E33" s="11">
        <v>0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v>4</v>
      </c>
      <c r="N33" s="12">
        <v>4</v>
      </c>
      <c r="O33" s="12">
        <v>4</v>
      </c>
      <c r="P33" s="12">
        <v>4</v>
      </c>
      <c r="Q33" s="13">
        <v>4</v>
      </c>
      <c r="R33" s="13">
        <v>4</v>
      </c>
      <c r="S33" s="14">
        <v>4</v>
      </c>
      <c r="T33" s="14">
        <v>4</v>
      </c>
      <c r="U33" s="14">
        <v>4</v>
      </c>
      <c r="V33" s="14">
        <v>4</v>
      </c>
      <c r="W33" s="14">
        <v>4</v>
      </c>
      <c r="X33" s="15">
        <v>4</v>
      </c>
      <c r="Y33" s="16">
        <v>4</v>
      </c>
      <c r="Z33" s="11">
        <v>4</v>
      </c>
      <c r="AA33" s="11">
        <v>4</v>
      </c>
      <c r="AB33" s="17">
        <v>4</v>
      </c>
      <c r="AC33" s="17">
        <v>4</v>
      </c>
      <c r="AD33" s="17">
        <v>4</v>
      </c>
    </row>
    <row r="34" spans="1:30" s="10" customFormat="1" ht="21" x14ac:dyDescent="0.45">
      <c r="A34" s="26">
        <v>33</v>
      </c>
      <c r="B34" s="11">
        <v>2</v>
      </c>
      <c r="C34" s="11" t="s">
        <v>99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>
        <v>4</v>
      </c>
      <c r="N34" s="12">
        <v>4</v>
      </c>
      <c r="O34" s="12">
        <v>4</v>
      </c>
      <c r="P34" s="12">
        <v>4</v>
      </c>
      <c r="Q34" s="13">
        <v>4</v>
      </c>
      <c r="R34" s="13">
        <v>4</v>
      </c>
      <c r="S34" s="14">
        <v>3</v>
      </c>
      <c r="T34" s="14">
        <v>4</v>
      </c>
      <c r="U34" s="14">
        <v>4</v>
      </c>
      <c r="V34" s="14">
        <v>4</v>
      </c>
      <c r="W34" s="14">
        <v>4</v>
      </c>
      <c r="X34" s="15">
        <v>4</v>
      </c>
      <c r="Y34" s="16">
        <v>4</v>
      </c>
      <c r="Z34" s="11">
        <v>4</v>
      </c>
      <c r="AA34" s="11">
        <v>4</v>
      </c>
      <c r="AB34" s="17">
        <v>4</v>
      </c>
      <c r="AC34" s="17">
        <v>4</v>
      </c>
      <c r="AD34" s="17">
        <v>4</v>
      </c>
    </row>
    <row r="35" spans="1:30" s="10" customFormat="1" ht="21" x14ac:dyDescent="0.45">
      <c r="A35" s="26">
        <v>34</v>
      </c>
      <c r="B35" s="11">
        <v>2</v>
      </c>
      <c r="C35" s="11" t="s">
        <v>98</v>
      </c>
      <c r="D35" s="11">
        <v>1</v>
      </c>
      <c r="E35" s="11">
        <v>1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v>5</v>
      </c>
      <c r="N35" s="12">
        <v>5</v>
      </c>
      <c r="O35" s="12">
        <v>5</v>
      </c>
      <c r="P35" s="12">
        <v>5</v>
      </c>
      <c r="Q35" s="13">
        <v>5</v>
      </c>
      <c r="R35" s="13">
        <v>5</v>
      </c>
      <c r="S35" s="14">
        <v>5</v>
      </c>
      <c r="T35" s="14">
        <v>5</v>
      </c>
      <c r="U35" s="14">
        <v>5</v>
      </c>
      <c r="V35" s="14">
        <v>5</v>
      </c>
      <c r="W35" s="14">
        <v>5</v>
      </c>
      <c r="X35" s="15">
        <v>5</v>
      </c>
      <c r="Y35" s="16">
        <v>5</v>
      </c>
      <c r="Z35" s="11">
        <v>5</v>
      </c>
      <c r="AA35" s="11">
        <v>5</v>
      </c>
      <c r="AB35" s="17">
        <v>5</v>
      </c>
      <c r="AC35" s="17">
        <v>5</v>
      </c>
      <c r="AD35" s="17">
        <v>5</v>
      </c>
    </row>
    <row r="36" spans="1:30" s="10" customFormat="1" ht="21" x14ac:dyDescent="0.45">
      <c r="A36" s="26">
        <v>35</v>
      </c>
      <c r="B36" s="11">
        <v>2</v>
      </c>
      <c r="C36" s="111" t="s">
        <v>98</v>
      </c>
      <c r="D36" s="11">
        <v>0</v>
      </c>
      <c r="E36" s="11">
        <v>1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v>5</v>
      </c>
      <c r="N36" s="12">
        <v>5</v>
      </c>
      <c r="O36" s="12">
        <v>5</v>
      </c>
      <c r="P36" s="12">
        <v>5</v>
      </c>
      <c r="Q36" s="13">
        <v>5</v>
      </c>
      <c r="R36" s="13">
        <v>5</v>
      </c>
      <c r="S36" s="14">
        <v>5</v>
      </c>
      <c r="T36" s="14">
        <v>4</v>
      </c>
      <c r="U36" s="14">
        <v>5</v>
      </c>
      <c r="V36" s="14">
        <v>5</v>
      </c>
      <c r="W36" s="14">
        <v>5</v>
      </c>
      <c r="X36" s="15">
        <v>2</v>
      </c>
      <c r="Y36" s="16">
        <v>2</v>
      </c>
      <c r="Z36" s="11">
        <v>4</v>
      </c>
      <c r="AA36" s="11">
        <v>4</v>
      </c>
      <c r="AB36" s="17">
        <v>4</v>
      </c>
      <c r="AC36" s="17">
        <v>4</v>
      </c>
      <c r="AD36" s="17">
        <v>4</v>
      </c>
    </row>
    <row r="37" spans="1:30" s="10" customFormat="1" ht="21" x14ac:dyDescent="0.45">
      <c r="A37" s="26">
        <v>36</v>
      </c>
      <c r="B37" s="11">
        <v>2</v>
      </c>
      <c r="C37" s="11" t="s">
        <v>98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1</v>
      </c>
      <c r="K37" s="11">
        <v>0</v>
      </c>
      <c r="L37" s="11">
        <v>0</v>
      </c>
      <c r="M37" s="12">
        <v>4</v>
      </c>
      <c r="N37" s="12">
        <v>4</v>
      </c>
      <c r="O37" s="12">
        <v>3</v>
      </c>
      <c r="P37" s="12">
        <v>4</v>
      </c>
      <c r="Q37" s="13">
        <v>5</v>
      </c>
      <c r="R37" s="13">
        <v>4</v>
      </c>
      <c r="S37" s="14">
        <v>5</v>
      </c>
      <c r="T37" s="14">
        <v>5</v>
      </c>
      <c r="U37" s="14">
        <v>5</v>
      </c>
      <c r="V37" s="14">
        <v>5</v>
      </c>
      <c r="W37" s="14">
        <v>5</v>
      </c>
      <c r="X37" s="15">
        <v>1</v>
      </c>
      <c r="Y37" s="16">
        <v>3</v>
      </c>
      <c r="Z37" s="11">
        <v>4</v>
      </c>
      <c r="AA37" s="11">
        <v>5</v>
      </c>
      <c r="AB37" s="17">
        <v>3</v>
      </c>
      <c r="AC37" s="17">
        <v>4</v>
      </c>
      <c r="AD37" s="17">
        <v>5</v>
      </c>
    </row>
    <row r="38" spans="1:30" s="10" customFormat="1" ht="21" x14ac:dyDescent="0.45">
      <c r="A38" s="26">
        <v>37</v>
      </c>
      <c r="B38" s="11">
        <v>1</v>
      </c>
      <c r="C38" s="11" t="s">
        <v>102</v>
      </c>
      <c r="D38" s="11">
        <v>1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v>4</v>
      </c>
      <c r="N38" s="12">
        <v>3</v>
      </c>
      <c r="O38" s="12">
        <v>4</v>
      </c>
      <c r="P38" s="12">
        <v>4</v>
      </c>
      <c r="Q38" s="13">
        <v>4</v>
      </c>
      <c r="R38" s="13">
        <v>4</v>
      </c>
      <c r="S38" s="14">
        <v>4</v>
      </c>
      <c r="T38" s="14">
        <v>2</v>
      </c>
      <c r="U38" s="14">
        <v>3</v>
      </c>
      <c r="V38" s="14">
        <v>4</v>
      </c>
      <c r="W38" s="14">
        <v>2</v>
      </c>
      <c r="X38" s="15">
        <v>1</v>
      </c>
      <c r="Y38" s="16">
        <v>3</v>
      </c>
      <c r="Z38" s="11">
        <v>3</v>
      </c>
      <c r="AA38" s="11">
        <v>3</v>
      </c>
      <c r="AB38" s="17">
        <v>3</v>
      </c>
      <c r="AC38" s="17">
        <v>3</v>
      </c>
      <c r="AD38" s="17">
        <v>3</v>
      </c>
    </row>
    <row r="39" spans="1:30" s="10" customFormat="1" ht="21" x14ac:dyDescent="0.45">
      <c r="A39" s="26">
        <v>38</v>
      </c>
      <c r="B39" s="11">
        <v>1</v>
      </c>
      <c r="C39" s="11"/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v>4</v>
      </c>
      <c r="N39" s="12">
        <v>4</v>
      </c>
      <c r="O39" s="12">
        <v>3</v>
      </c>
      <c r="P39" s="12">
        <v>3</v>
      </c>
      <c r="Q39" s="13">
        <v>4</v>
      </c>
      <c r="R39" s="13">
        <v>4</v>
      </c>
      <c r="S39" s="14">
        <v>4</v>
      </c>
      <c r="T39" s="14">
        <v>4</v>
      </c>
      <c r="U39" s="14">
        <v>4</v>
      </c>
      <c r="V39" s="14">
        <v>4</v>
      </c>
      <c r="W39" s="14">
        <v>4</v>
      </c>
      <c r="X39" s="15">
        <v>2</v>
      </c>
      <c r="Y39" s="16">
        <v>3</v>
      </c>
      <c r="Z39" s="11">
        <v>4</v>
      </c>
      <c r="AA39" s="11">
        <v>4</v>
      </c>
      <c r="AB39" s="17">
        <v>4</v>
      </c>
      <c r="AC39" s="17">
        <v>3</v>
      </c>
      <c r="AD39" s="17">
        <v>4</v>
      </c>
    </row>
    <row r="40" spans="1:30" s="10" customFormat="1" ht="21" x14ac:dyDescent="0.45">
      <c r="A40" s="26">
        <v>39</v>
      </c>
      <c r="B40" s="11">
        <v>1</v>
      </c>
      <c r="C40" s="11" t="s">
        <v>76</v>
      </c>
      <c r="D40" s="11">
        <v>1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v>4</v>
      </c>
      <c r="N40" s="12">
        <v>4</v>
      </c>
      <c r="O40" s="12">
        <v>4</v>
      </c>
      <c r="P40" s="12">
        <v>4</v>
      </c>
      <c r="Q40" s="13">
        <v>5</v>
      </c>
      <c r="R40" s="13">
        <v>5</v>
      </c>
      <c r="S40" s="14">
        <v>4</v>
      </c>
      <c r="T40" s="14">
        <v>4</v>
      </c>
      <c r="U40" s="14">
        <v>4</v>
      </c>
      <c r="V40" s="14">
        <v>4</v>
      </c>
      <c r="W40" s="14">
        <v>4</v>
      </c>
      <c r="X40" s="15">
        <v>3</v>
      </c>
      <c r="Y40" s="16">
        <v>4</v>
      </c>
      <c r="Z40" s="11">
        <v>4</v>
      </c>
      <c r="AA40" s="11">
        <v>4</v>
      </c>
      <c r="AB40" s="17">
        <v>4</v>
      </c>
      <c r="AC40" s="17">
        <v>4</v>
      </c>
      <c r="AD40" s="17">
        <v>4</v>
      </c>
    </row>
    <row r="41" spans="1:30" s="10" customFormat="1" ht="21" x14ac:dyDescent="0.45">
      <c r="A41" s="26">
        <v>40</v>
      </c>
      <c r="B41" s="11">
        <v>2</v>
      </c>
      <c r="C41" s="11" t="s">
        <v>87</v>
      </c>
      <c r="D41" s="11">
        <v>1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>
        <v>4</v>
      </c>
      <c r="N41" s="12">
        <v>4</v>
      </c>
      <c r="O41" s="12">
        <v>4</v>
      </c>
      <c r="P41" s="12">
        <v>4</v>
      </c>
      <c r="Q41" s="13">
        <v>4</v>
      </c>
      <c r="R41" s="13">
        <v>4</v>
      </c>
      <c r="S41" s="14">
        <v>4</v>
      </c>
      <c r="T41" s="14">
        <v>4</v>
      </c>
      <c r="U41" s="14">
        <v>4</v>
      </c>
      <c r="V41" s="14">
        <v>4</v>
      </c>
      <c r="W41" s="14">
        <v>4</v>
      </c>
      <c r="X41" s="15">
        <v>4</v>
      </c>
      <c r="Y41" s="16">
        <v>4</v>
      </c>
      <c r="Z41" s="11">
        <v>4</v>
      </c>
      <c r="AA41" s="11">
        <v>4</v>
      </c>
      <c r="AB41" s="17">
        <v>4</v>
      </c>
      <c r="AC41" s="17">
        <v>4</v>
      </c>
      <c r="AD41" s="17">
        <v>4</v>
      </c>
    </row>
    <row r="42" spans="1:30" s="10" customFormat="1" ht="21" x14ac:dyDescent="0.45">
      <c r="A42" s="26">
        <v>41</v>
      </c>
      <c r="B42" s="11">
        <v>1</v>
      </c>
      <c r="C42" s="11" t="s">
        <v>87</v>
      </c>
      <c r="D42" s="11">
        <v>1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>
        <v>5</v>
      </c>
      <c r="N42" s="12">
        <v>4</v>
      </c>
      <c r="O42" s="12">
        <v>4</v>
      </c>
      <c r="P42" s="12">
        <v>5</v>
      </c>
      <c r="Q42" s="13">
        <v>5</v>
      </c>
      <c r="R42" s="13">
        <v>5</v>
      </c>
      <c r="S42" s="14">
        <v>4</v>
      </c>
      <c r="T42" s="14">
        <v>4</v>
      </c>
      <c r="U42" s="14">
        <v>5</v>
      </c>
      <c r="V42" s="14">
        <v>5</v>
      </c>
      <c r="W42" s="14">
        <v>4</v>
      </c>
      <c r="X42" s="15">
        <v>4</v>
      </c>
      <c r="Y42" s="16">
        <v>4</v>
      </c>
      <c r="Z42" s="11">
        <v>4</v>
      </c>
      <c r="AA42" s="11">
        <v>4</v>
      </c>
      <c r="AB42" s="17">
        <v>4</v>
      </c>
      <c r="AC42" s="17">
        <v>4</v>
      </c>
      <c r="AD42" s="17">
        <v>4</v>
      </c>
    </row>
    <row r="43" spans="1:30" s="10" customFormat="1" ht="21" x14ac:dyDescent="0.45">
      <c r="A43" s="26">
        <v>42</v>
      </c>
      <c r="B43" s="11">
        <v>2</v>
      </c>
      <c r="C43" s="11" t="s">
        <v>80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1">
        <v>0</v>
      </c>
      <c r="K43" s="11">
        <v>0</v>
      </c>
      <c r="L43" s="11">
        <v>0</v>
      </c>
      <c r="M43" s="12">
        <v>5</v>
      </c>
      <c r="N43" s="12">
        <v>4</v>
      </c>
      <c r="O43" s="12">
        <v>3</v>
      </c>
      <c r="P43" s="12">
        <v>4</v>
      </c>
      <c r="Q43" s="13">
        <v>4</v>
      </c>
      <c r="R43" s="13">
        <v>4</v>
      </c>
      <c r="S43" s="14">
        <v>4</v>
      </c>
      <c r="T43" s="14">
        <v>4</v>
      </c>
      <c r="U43" s="14">
        <v>4</v>
      </c>
      <c r="V43" s="14">
        <v>4</v>
      </c>
      <c r="W43" s="14">
        <v>4</v>
      </c>
      <c r="X43" s="15">
        <v>2</v>
      </c>
      <c r="Y43" s="16">
        <v>3</v>
      </c>
      <c r="Z43" s="11">
        <v>4</v>
      </c>
      <c r="AA43" s="11">
        <v>4</v>
      </c>
      <c r="AB43" s="17">
        <v>4</v>
      </c>
      <c r="AC43" s="17">
        <v>4</v>
      </c>
      <c r="AD43" s="17">
        <v>4</v>
      </c>
    </row>
    <row r="44" spans="1:30" s="10" customFormat="1" ht="21" x14ac:dyDescent="0.45">
      <c r="A44" s="26">
        <v>43</v>
      </c>
      <c r="B44" s="11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>
        <v>5</v>
      </c>
      <c r="N44" s="12">
        <v>5</v>
      </c>
      <c r="O44" s="12">
        <v>5</v>
      </c>
      <c r="P44" s="12">
        <v>5</v>
      </c>
      <c r="Q44" s="13">
        <v>5</v>
      </c>
      <c r="R44" s="13">
        <v>5</v>
      </c>
      <c r="S44" s="14">
        <v>4</v>
      </c>
      <c r="T44" s="14">
        <v>4</v>
      </c>
      <c r="U44" s="14">
        <v>4</v>
      </c>
      <c r="V44" s="14">
        <v>4</v>
      </c>
      <c r="W44" s="14">
        <v>4</v>
      </c>
      <c r="X44" s="15">
        <v>3</v>
      </c>
      <c r="Y44" s="16">
        <v>4</v>
      </c>
      <c r="Z44" s="11">
        <v>4</v>
      </c>
      <c r="AA44" s="11">
        <v>5</v>
      </c>
      <c r="AB44" s="17">
        <v>5</v>
      </c>
      <c r="AC44" s="17">
        <v>4</v>
      </c>
      <c r="AD44" s="17">
        <v>5</v>
      </c>
    </row>
    <row r="45" spans="1:30" s="10" customFormat="1" ht="21" x14ac:dyDescent="0.45">
      <c r="A45" s="26">
        <v>44</v>
      </c>
      <c r="B45" s="11">
        <v>2</v>
      </c>
      <c r="C45" s="11" t="s">
        <v>80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v>5</v>
      </c>
      <c r="N45" s="12">
        <v>5</v>
      </c>
      <c r="O45" s="12">
        <v>4</v>
      </c>
      <c r="P45" s="12">
        <v>2</v>
      </c>
      <c r="Q45" s="13">
        <v>5</v>
      </c>
      <c r="R45" s="13">
        <v>5</v>
      </c>
      <c r="S45" s="14">
        <v>4</v>
      </c>
      <c r="T45" s="14">
        <v>1</v>
      </c>
      <c r="U45" s="14">
        <v>3</v>
      </c>
      <c r="V45" s="14">
        <v>4</v>
      </c>
      <c r="W45" s="14">
        <v>5</v>
      </c>
      <c r="X45" s="15">
        <v>3</v>
      </c>
      <c r="Y45" s="16">
        <v>4</v>
      </c>
      <c r="Z45" s="11">
        <v>3</v>
      </c>
      <c r="AA45" s="11">
        <v>4</v>
      </c>
      <c r="AB45" s="17">
        <v>5</v>
      </c>
      <c r="AC45" s="17">
        <v>4</v>
      </c>
      <c r="AD45" s="17">
        <v>4</v>
      </c>
    </row>
    <row r="46" spans="1:30" s="10" customFormat="1" ht="21" x14ac:dyDescent="0.45">
      <c r="A46" s="26">
        <v>45</v>
      </c>
      <c r="B46" s="11">
        <v>1</v>
      </c>
      <c r="C46" s="11" t="s">
        <v>80</v>
      </c>
      <c r="D46" s="11">
        <v>1</v>
      </c>
      <c r="E46" s="11">
        <v>0</v>
      </c>
      <c r="F46" s="11">
        <v>1</v>
      </c>
      <c r="G46" s="11">
        <v>1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>
        <v>4</v>
      </c>
      <c r="N46" s="12">
        <v>3</v>
      </c>
      <c r="O46" s="12">
        <v>3</v>
      </c>
      <c r="P46" s="12">
        <v>3</v>
      </c>
      <c r="Q46" s="13">
        <v>4</v>
      </c>
      <c r="R46" s="13">
        <v>4</v>
      </c>
      <c r="S46" s="14">
        <v>5</v>
      </c>
      <c r="T46" s="14">
        <v>4</v>
      </c>
      <c r="U46" s="14">
        <v>4</v>
      </c>
      <c r="V46" s="14">
        <v>4</v>
      </c>
      <c r="W46" s="14">
        <v>4</v>
      </c>
      <c r="X46" s="15">
        <v>1</v>
      </c>
      <c r="Y46" s="16">
        <v>3</v>
      </c>
      <c r="Z46" s="11">
        <v>4</v>
      </c>
      <c r="AA46" s="11">
        <v>5</v>
      </c>
      <c r="AB46" s="17">
        <v>4</v>
      </c>
      <c r="AC46" s="17">
        <v>5</v>
      </c>
      <c r="AD46" s="17">
        <v>4</v>
      </c>
    </row>
    <row r="47" spans="1:30" s="10" customFormat="1" ht="21" x14ac:dyDescent="0.45">
      <c r="A47" s="26">
        <v>46</v>
      </c>
      <c r="B47" s="11">
        <v>2</v>
      </c>
      <c r="C47" s="11" t="s">
        <v>80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2">
        <v>5</v>
      </c>
      <c r="N47" s="12">
        <v>4</v>
      </c>
      <c r="O47" s="12">
        <v>4</v>
      </c>
      <c r="P47" s="12">
        <v>4</v>
      </c>
      <c r="Q47" s="13">
        <v>4</v>
      </c>
      <c r="R47" s="13">
        <v>4</v>
      </c>
      <c r="S47" s="14">
        <v>4</v>
      </c>
      <c r="T47" s="14">
        <v>2</v>
      </c>
      <c r="U47" s="14">
        <v>4</v>
      </c>
      <c r="V47" s="14">
        <v>5</v>
      </c>
      <c r="W47" s="14">
        <v>5</v>
      </c>
      <c r="X47" s="15">
        <v>1</v>
      </c>
      <c r="Y47" s="16">
        <v>3</v>
      </c>
      <c r="Z47" s="11">
        <v>4</v>
      </c>
      <c r="AA47" s="11">
        <v>3</v>
      </c>
      <c r="AB47" s="17">
        <v>3</v>
      </c>
      <c r="AC47" s="17">
        <v>3</v>
      </c>
      <c r="AD47" s="17">
        <v>3</v>
      </c>
    </row>
    <row r="48" spans="1:30" s="10" customFormat="1" ht="21" x14ac:dyDescent="0.45">
      <c r="A48" s="26">
        <v>47</v>
      </c>
      <c r="B48" s="11">
        <v>2</v>
      </c>
      <c r="C48" s="11" t="s">
        <v>80</v>
      </c>
      <c r="D48" s="11">
        <v>1</v>
      </c>
      <c r="E48" s="11">
        <v>0</v>
      </c>
      <c r="F48" s="11">
        <v>1</v>
      </c>
      <c r="G48" s="11">
        <v>0</v>
      </c>
      <c r="H48" s="11">
        <v>1</v>
      </c>
      <c r="I48" s="11">
        <v>1</v>
      </c>
      <c r="J48" s="11">
        <v>0</v>
      </c>
      <c r="K48" s="11">
        <v>0</v>
      </c>
      <c r="L48" s="11">
        <v>0</v>
      </c>
      <c r="M48" s="12">
        <v>5</v>
      </c>
      <c r="N48" s="12">
        <v>5</v>
      </c>
      <c r="O48" s="12">
        <v>5</v>
      </c>
      <c r="P48" s="12">
        <v>4</v>
      </c>
      <c r="Q48" s="13">
        <v>5</v>
      </c>
      <c r="R48" s="13">
        <v>5</v>
      </c>
      <c r="S48" s="14">
        <v>5</v>
      </c>
      <c r="T48" s="14">
        <v>4</v>
      </c>
      <c r="U48" s="14">
        <v>4</v>
      </c>
      <c r="V48" s="14">
        <v>5</v>
      </c>
      <c r="W48" s="14">
        <v>5</v>
      </c>
      <c r="X48" s="15">
        <v>2</v>
      </c>
      <c r="Y48" s="16">
        <v>5</v>
      </c>
      <c r="Z48" s="11">
        <v>4</v>
      </c>
      <c r="AA48" s="11">
        <v>5</v>
      </c>
      <c r="AB48" s="17">
        <v>4</v>
      </c>
      <c r="AC48" s="17">
        <v>5</v>
      </c>
      <c r="AD48" s="17">
        <v>5</v>
      </c>
    </row>
    <row r="49" spans="1:30" s="10" customFormat="1" ht="21" x14ac:dyDescent="0.45">
      <c r="A49" s="26">
        <v>48</v>
      </c>
      <c r="B49" s="11">
        <v>4</v>
      </c>
      <c r="C49" s="11" t="s">
        <v>106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2">
        <v>4</v>
      </c>
      <c r="N49" s="12">
        <v>4</v>
      </c>
      <c r="O49" s="12">
        <v>4</v>
      </c>
      <c r="P49" s="12">
        <v>4</v>
      </c>
      <c r="Q49" s="13">
        <v>4</v>
      </c>
      <c r="R49" s="13">
        <v>4</v>
      </c>
      <c r="S49" s="14">
        <v>4</v>
      </c>
      <c r="T49" s="14">
        <v>3</v>
      </c>
      <c r="U49" s="14">
        <v>4</v>
      </c>
      <c r="V49" s="14">
        <v>4</v>
      </c>
      <c r="W49" s="14">
        <v>4</v>
      </c>
      <c r="X49" s="15">
        <v>1</v>
      </c>
      <c r="Y49" s="16">
        <v>3</v>
      </c>
      <c r="Z49" s="11">
        <v>4</v>
      </c>
      <c r="AA49" s="11">
        <v>4</v>
      </c>
      <c r="AB49" s="17">
        <v>3</v>
      </c>
      <c r="AC49" s="17">
        <v>3</v>
      </c>
      <c r="AD49" s="17">
        <v>3</v>
      </c>
    </row>
    <row r="50" spans="1:30" s="10" customFormat="1" ht="21" x14ac:dyDescent="0.45">
      <c r="A50" s="26">
        <v>49</v>
      </c>
      <c r="B50" s="11">
        <v>2</v>
      </c>
      <c r="C50" s="11"/>
      <c r="D50" s="11">
        <v>0</v>
      </c>
      <c r="E50" s="11">
        <v>0</v>
      </c>
      <c r="F50" s="11">
        <v>1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v>5</v>
      </c>
      <c r="N50" s="12">
        <v>4</v>
      </c>
      <c r="O50" s="12">
        <v>3</v>
      </c>
      <c r="P50" s="12">
        <v>5</v>
      </c>
      <c r="Q50" s="13">
        <v>5</v>
      </c>
      <c r="R50" s="13">
        <v>5</v>
      </c>
      <c r="S50" s="14">
        <v>3</v>
      </c>
      <c r="T50" s="14">
        <v>4</v>
      </c>
      <c r="U50" s="14">
        <v>4</v>
      </c>
      <c r="V50" s="14">
        <v>4</v>
      </c>
      <c r="W50" s="14">
        <v>4</v>
      </c>
      <c r="X50" s="15">
        <v>1</v>
      </c>
      <c r="Y50" s="16">
        <v>1</v>
      </c>
      <c r="Z50" s="11">
        <v>4</v>
      </c>
      <c r="AA50" s="11">
        <v>4</v>
      </c>
      <c r="AB50" s="17">
        <v>4</v>
      </c>
      <c r="AC50" s="17">
        <v>5</v>
      </c>
      <c r="AD50" s="17">
        <v>5</v>
      </c>
    </row>
    <row r="51" spans="1:30" s="10" customFormat="1" ht="21" x14ac:dyDescent="0.45">
      <c r="A51" s="26">
        <v>50</v>
      </c>
      <c r="B51" s="11">
        <v>1</v>
      </c>
      <c r="C51" s="11" t="s">
        <v>87</v>
      </c>
      <c r="D51" s="11">
        <v>1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>
        <v>5</v>
      </c>
      <c r="N51" s="12">
        <v>4</v>
      </c>
      <c r="O51" s="12">
        <v>3</v>
      </c>
      <c r="P51" s="12">
        <v>5</v>
      </c>
      <c r="Q51" s="13">
        <v>4</v>
      </c>
      <c r="R51" s="13">
        <v>5</v>
      </c>
      <c r="S51" s="14">
        <v>4</v>
      </c>
      <c r="T51" s="14">
        <v>5</v>
      </c>
      <c r="U51" s="14">
        <v>5</v>
      </c>
      <c r="V51" s="14">
        <v>5</v>
      </c>
      <c r="W51" s="14">
        <v>5</v>
      </c>
      <c r="X51" s="15">
        <v>3</v>
      </c>
      <c r="Y51" s="16">
        <v>4</v>
      </c>
      <c r="Z51" s="11">
        <v>4</v>
      </c>
      <c r="AA51" s="11">
        <v>5</v>
      </c>
      <c r="AB51" s="17">
        <v>4</v>
      </c>
      <c r="AC51" s="17">
        <v>4</v>
      </c>
      <c r="AD51" s="17">
        <v>5</v>
      </c>
    </row>
    <row r="52" spans="1:30" s="10" customFormat="1" ht="21" x14ac:dyDescent="0.45">
      <c r="A52" s="26">
        <v>51</v>
      </c>
      <c r="B52" s="11">
        <v>1</v>
      </c>
      <c r="C52" s="11" t="s">
        <v>87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2">
        <v>5</v>
      </c>
      <c r="N52" s="12">
        <v>5</v>
      </c>
      <c r="O52" s="12">
        <v>5</v>
      </c>
      <c r="P52" s="12">
        <v>5</v>
      </c>
      <c r="Q52" s="13">
        <v>5</v>
      </c>
      <c r="R52" s="13">
        <v>5</v>
      </c>
      <c r="S52" s="14">
        <v>4</v>
      </c>
      <c r="T52" s="14">
        <v>4</v>
      </c>
      <c r="U52" s="14">
        <v>4</v>
      </c>
      <c r="V52" s="14">
        <v>5</v>
      </c>
      <c r="W52" s="14">
        <v>2</v>
      </c>
      <c r="X52" s="15">
        <v>2</v>
      </c>
      <c r="Y52" s="16">
        <v>4</v>
      </c>
      <c r="Z52" s="11">
        <v>5</v>
      </c>
      <c r="AA52" s="11">
        <v>5</v>
      </c>
      <c r="AB52" s="17">
        <v>5</v>
      </c>
      <c r="AC52" s="17">
        <v>5</v>
      </c>
      <c r="AD52" s="17">
        <v>5</v>
      </c>
    </row>
    <row r="53" spans="1:30" s="10" customFormat="1" ht="21" x14ac:dyDescent="0.45">
      <c r="A53" s="26">
        <v>52</v>
      </c>
      <c r="B53" s="11">
        <v>1</v>
      </c>
      <c r="C53" s="11" t="s">
        <v>79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>
        <v>4</v>
      </c>
      <c r="N53" s="12">
        <v>4</v>
      </c>
      <c r="O53" s="12">
        <v>4</v>
      </c>
      <c r="P53" s="12">
        <v>5</v>
      </c>
      <c r="Q53" s="13">
        <v>4</v>
      </c>
      <c r="R53" s="13">
        <v>5</v>
      </c>
      <c r="S53" s="14">
        <v>4</v>
      </c>
      <c r="T53" s="14">
        <v>5</v>
      </c>
      <c r="U53" s="14">
        <v>5</v>
      </c>
      <c r="V53" s="14">
        <v>5</v>
      </c>
      <c r="W53" s="14">
        <v>5</v>
      </c>
      <c r="X53" s="15">
        <v>2</v>
      </c>
      <c r="Y53" s="16">
        <v>4</v>
      </c>
      <c r="Z53" s="11">
        <v>4</v>
      </c>
      <c r="AA53" s="11">
        <v>4</v>
      </c>
      <c r="AB53" s="17">
        <v>4</v>
      </c>
      <c r="AC53" s="17">
        <v>4</v>
      </c>
      <c r="AD53" s="17">
        <v>4</v>
      </c>
    </row>
    <row r="54" spans="1:30" s="10" customFormat="1" ht="21" x14ac:dyDescent="0.45">
      <c r="A54" s="26">
        <v>53</v>
      </c>
      <c r="B54" s="11">
        <v>1</v>
      </c>
      <c r="C54" s="11" t="s">
        <v>79</v>
      </c>
      <c r="D54" s="11">
        <v>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>
        <v>4</v>
      </c>
      <c r="N54" s="12">
        <v>3</v>
      </c>
      <c r="O54" s="12">
        <v>3</v>
      </c>
      <c r="P54" s="12">
        <v>3</v>
      </c>
      <c r="Q54" s="13">
        <v>5</v>
      </c>
      <c r="R54" s="13">
        <v>5</v>
      </c>
      <c r="S54" s="14">
        <v>5</v>
      </c>
      <c r="T54" s="14">
        <v>2</v>
      </c>
      <c r="U54" s="14">
        <v>4</v>
      </c>
      <c r="V54" s="14">
        <v>4</v>
      </c>
      <c r="W54" s="14">
        <v>4</v>
      </c>
      <c r="X54" s="15">
        <v>3</v>
      </c>
      <c r="Y54" s="16">
        <v>4</v>
      </c>
      <c r="Z54" s="11">
        <v>4</v>
      </c>
      <c r="AA54" s="11">
        <v>4</v>
      </c>
      <c r="AB54" s="17">
        <v>3</v>
      </c>
      <c r="AC54" s="17">
        <v>3</v>
      </c>
      <c r="AD54" s="17">
        <v>3</v>
      </c>
    </row>
    <row r="55" spans="1:30" s="10" customFormat="1" ht="21" x14ac:dyDescent="0.45">
      <c r="A55" s="26">
        <v>54</v>
      </c>
      <c r="B55" s="11">
        <v>1</v>
      </c>
      <c r="C55" s="11" t="s">
        <v>79</v>
      </c>
      <c r="D55" s="11">
        <v>0</v>
      </c>
      <c r="E55" s="11">
        <v>0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>
        <v>5</v>
      </c>
      <c r="N55" s="12">
        <v>4</v>
      </c>
      <c r="O55" s="12">
        <v>4</v>
      </c>
      <c r="P55" s="12">
        <v>4</v>
      </c>
      <c r="Q55" s="13">
        <v>5</v>
      </c>
      <c r="R55" s="13">
        <v>5</v>
      </c>
      <c r="S55" s="14">
        <v>5</v>
      </c>
      <c r="T55" s="14">
        <v>2</v>
      </c>
      <c r="U55" s="14">
        <v>4</v>
      </c>
      <c r="V55" s="14">
        <v>4</v>
      </c>
      <c r="W55" s="14">
        <v>5</v>
      </c>
      <c r="X55" s="15">
        <v>2</v>
      </c>
      <c r="Y55" s="16">
        <v>4</v>
      </c>
      <c r="Z55" s="11">
        <v>4</v>
      </c>
      <c r="AA55" s="11">
        <v>4</v>
      </c>
      <c r="AB55" s="17">
        <v>4</v>
      </c>
      <c r="AC55" s="17">
        <v>4</v>
      </c>
      <c r="AD55" s="17">
        <v>4</v>
      </c>
    </row>
    <row r="56" spans="1:30" s="10" customFormat="1" ht="21" x14ac:dyDescent="0.45">
      <c r="A56" s="26">
        <v>55</v>
      </c>
      <c r="B56" s="11">
        <v>1</v>
      </c>
      <c r="C56" s="11" t="s">
        <v>79</v>
      </c>
      <c r="D56" s="11">
        <v>1</v>
      </c>
      <c r="E56" s="11">
        <v>1</v>
      </c>
      <c r="F56" s="11">
        <v>1</v>
      </c>
      <c r="G56" s="11">
        <v>0</v>
      </c>
      <c r="H56" s="11">
        <v>1</v>
      </c>
      <c r="I56" s="11">
        <v>1</v>
      </c>
      <c r="J56" s="11">
        <v>0</v>
      </c>
      <c r="K56" s="11">
        <v>0</v>
      </c>
      <c r="L56" s="11">
        <v>0</v>
      </c>
      <c r="M56" s="12">
        <v>5</v>
      </c>
      <c r="N56" s="12">
        <v>5</v>
      </c>
      <c r="O56" s="12">
        <v>5</v>
      </c>
      <c r="P56" s="12">
        <v>5</v>
      </c>
      <c r="Q56" s="13">
        <v>4</v>
      </c>
      <c r="R56" s="13">
        <v>4</v>
      </c>
      <c r="S56" s="14">
        <v>5</v>
      </c>
      <c r="T56" s="14">
        <v>5</v>
      </c>
      <c r="U56" s="14">
        <v>5</v>
      </c>
      <c r="V56" s="14">
        <v>5</v>
      </c>
      <c r="W56" s="14">
        <v>5</v>
      </c>
      <c r="X56" s="15">
        <v>2</v>
      </c>
      <c r="Y56" s="16">
        <v>5</v>
      </c>
      <c r="Z56" s="11">
        <v>5</v>
      </c>
      <c r="AA56" s="11">
        <v>5</v>
      </c>
      <c r="AB56" s="17">
        <v>5</v>
      </c>
      <c r="AC56" s="17">
        <v>5</v>
      </c>
      <c r="AD56" s="17">
        <v>5</v>
      </c>
    </row>
    <row r="57" spans="1:30" ht="21.75" x14ac:dyDescent="0.5">
      <c r="M57" s="27">
        <f t="shared" ref="M57:AD57" si="0">AVERAGE(M2:M56)</f>
        <v>4.4000000000000004</v>
      </c>
      <c r="N57" s="27">
        <f t="shared" si="0"/>
        <v>4.1454545454545455</v>
      </c>
      <c r="O57" s="27">
        <f t="shared" si="0"/>
        <v>4.0909090909090908</v>
      </c>
      <c r="P57" s="27">
        <f t="shared" si="0"/>
        <v>4.1454545454545455</v>
      </c>
      <c r="Q57" s="27">
        <f t="shared" si="0"/>
        <v>4.4727272727272727</v>
      </c>
      <c r="R57" s="27">
        <f t="shared" si="0"/>
        <v>4.4727272727272727</v>
      </c>
      <c r="S57" s="27">
        <f t="shared" si="0"/>
        <v>4.290909090909091</v>
      </c>
      <c r="T57" s="27">
        <f t="shared" si="0"/>
        <v>3.9818181818181819</v>
      </c>
      <c r="U57" s="27">
        <f t="shared" si="0"/>
        <v>4.3090909090909095</v>
      </c>
      <c r="V57" s="27">
        <f t="shared" si="0"/>
        <v>4.4545454545454541</v>
      </c>
      <c r="W57" s="27">
        <f t="shared" si="0"/>
        <v>4.3636363636363633</v>
      </c>
      <c r="X57" s="27">
        <f t="shared" si="0"/>
        <v>2.290909090909091</v>
      </c>
      <c r="Y57" s="27">
        <f t="shared" si="0"/>
        <v>3.7636363636363637</v>
      </c>
      <c r="Z57" s="27">
        <f t="shared" si="0"/>
        <v>4.127272727272727</v>
      </c>
      <c r="AA57" s="27">
        <f t="shared" si="0"/>
        <v>4.290909090909091</v>
      </c>
      <c r="AB57" s="27">
        <f t="shared" si="0"/>
        <v>4.0363636363636362</v>
      </c>
      <c r="AC57" s="27">
        <f t="shared" si="0"/>
        <v>4.0545454545454547</v>
      </c>
      <c r="AD57" s="27">
        <f t="shared" si="0"/>
        <v>4.1818181818181817</v>
      </c>
    </row>
    <row r="58" spans="1:30" ht="21.75" x14ac:dyDescent="0.5">
      <c r="M58" s="27">
        <f t="shared" ref="M58:AD58" si="1">STDEVA(M2:M56)</f>
        <v>0.65546138683345068</v>
      </c>
      <c r="N58" s="27">
        <f t="shared" si="1"/>
        <v>0.67818335273925778</v>
      </c>
      <c r="O58" s="27">
        <f t="shared" si="1"/>
        <v>0.79983163211430874</v>
      </c>
      <c r="P58" s="27">
        <f t="shared" si="1"/>
        <v>0.93131094020207239</v>
      </c>
      <c r="Q58" s="27">
        <f t="shared" si="1"/>
        <v>0.57266580825655089</v>
      </c>
      <c r="R58" s="27">
        <f t="shared" si="1"/>
        <v>0.63405063048640109</v>
      </c>
      <c r="S58" s="27">
        <f t="shared" si="1"/>
        <v>0.7371799939189505</v>
      </c>
      <c r="T58" s="27">
        <f t="shared" si="1"/>
        <v>0.99052752669715416</v>
      </c>
      <c r="U58" s="27">
        <f t="shared" si="1"/>
        <v>0.63458143897659247</v>
      </c>
      <c r="V58" s="27">
        <f t="shared" si="1"/>
        <v>0.53810992330776752</v>
      </c>
      <c r="W58" s="27">
        <f t="shared" si="1"/>
        <v>0.72937406862770515</v>
      </c>
      <c r="X58" s="27">
        <f t="shared" si="1"/>
        <v>1.1167533510753607</v>
      </c>
      <c r="Y58" s="27">
        <f t="shared" si="1"/>
        <v>0.83806736146738314</v>
      </c>
      <c r="Z58" s="27">
        <f t="shared" si="1"/>
        <v>0.61023812761132246</v>
      </c>
      <c r="AA58" s="27">
        <f t="shared" si="1"/>
        <v>0.62871789801642819</v>
      </c>
      <c r="AB58" s="27">
        <f t="shared" si="1"/>
        <v>0.69291751322554929</v>
      </c>
      <c r="AC58" s="27">
        <f t="shared" si="1"/>
        <v>0.73075764382367892</v>
      </c>
      <c r="AD58" s="27">
        <f t="shared" si="1"/>
        <v>0.69631062382279063</v>
      </c>
    </row>
    <row r="59" spans="1:30" ht="21.75" x14ac:dyDescent="0.5">
      <c r="M59" s="20"/>
      <c r="N59" s="20"/>
      <c r="O59" s="20"/>
      <c r="P59" s="20"/>
      <c r="R59" s="21"/>
      <c r="S59" s="22"/>
      <c r="T59" s="22"/>
      <c r="U59" s="22"/>
      <c r="V59" s="22"/>
      <c r="W59" s="22"/>
      <c r="X59" s="23"/>
      <c r="Y59" s="24"/>
      <c r="AB59" s="25"/>
      <c r="AC59" s="25"/>
      <c r="AD59" s="25"/>
    </row>
    <row r="60" spans="1:30" ht="21.75" x14ac:dyDescent="0.5">
      <c r="A60" s="26" t="s">
        <v>44</v>
      </c>
      <c r="B60" s="19">
        <f>COUNTIF(B2:B56,1)</f>
        <v>22</v>
      </c>
      <c r="M60" s="27">
        <f>AVERAGE(M57:O57)</f>
        <v>4.2121212121212119</v>
      </c>
      <c r="N60" s="20"/>
      <c r="O60" s="20"/>
      <c r="P60" s="20"/>
      <c r="Q60" s="21"/>
      <c r="R60" s="21"/>
      <c r="S60" s="22"/>
      <c r="T60" s="22"/>
      <c r="U60" s="22"/>
      <c r="V60" s="22"/>
      <c r="W60" s="22"/>
      <c r="X60" s="114">
        <f>_xlfn.T.TEST(X2:X56,Y2:Y56,1,1)</f>
        <v>4.7100417398246465E-15</v>
      </c>
      <c r="Y60" s="24"/>
      <c r="AB60" s="25"/>
      <c r="AC60" s="25"/>
      <c r="AD60" s="25"/>
    </row>
    <row r="61" spans="1:30" ht="21.75" x14ac:dyDescent="0.5">
      <c r="A61" s="26" t="s">
        <v>43</v>
      </c>
      <c r="B61" s="19">
        <f>COUNTIF(B2:B56,2)</f>
        <v>30</v>
      </c>
      <c r="M61" s="100"/>
      <c r="N61" s="20"/>
      <c r="O61" s="20"/>
      <c r="P61" s="20"/>
      <c r="Q61" s="21"/>
      <c r="R61" s="21"/>
      <c r="S61" s="22"/>
      <c r="T61" s="22"/>
      <c r="U61" s="22"/>
      <c r="V61" s="22"/>
      <c r="W61" s="22"/>
      <c r="X61" s="23"/>
      <c r="Y61" s="24"/>
      <c r="AB61" s="25"/>
      <c r="AC61" s="25"/>
      <c r="AD61" s="25"/>
    </row>
    <row r="62" spans="1:30" ht="21.75" x14ac:dyDescent="0.5">
      <c r="A62" s="26" t="s">
        <v>45</v>
      </c>
      <c r="B62" s="19">
        <f>COUNTIF(B2:B56,3)</f>
        <v>2</v>
      </c>
      <c r="C62" s="122" t="s">
        <v>107</v>
      </c>
      <c r="M62" s="27">
        <f>AVERAGE(M58:O58)</f>
        <v>0.71115879056233899</v>
      </c>
      <c r="N62" s="20"/>
      <c r="O62" s="20"/>
      <c r="P62" s="20"/>
      <c r="Q62" s="21"/>
      <c r="R62" s="21"/>
      <c r="S62" s="22"/>
      <c r="T62" s="22"/>
      <c r="U62" s="22"/>
      <c r="V62" s="22"/>
      <c r="W62" s="22"/>
      <c r="X62" s="115">
        <f>AVERAGE(X57:X57)</f>
        <v>2.290909090909091</v>
      </c>
      <c r="Y62" s="24"/>
      <c r="AB62" s="25"/>
      <c r="AC62" s="25"/>
      <c r="AD62" s="25"/>
    </row>
    <row r="63" spans="1:30" ht="21.75" x14ac:dyDescent="0.5">
      <c r="B63" s="19">
        <f>COUNTIF(B3:B57,4)</f>
        <v>1</v>
      </c>
      <c r="C63" s="122" t="s">
        <v>108</v>
      </c>
      <c r="M63" s="27"/>
      <c r="N63" s="20"/>
      <c r="O63" s="20"/>
      <c r="P63" s="20"/>
      <c r="Q63" s="21"/>
      <c r="R63" s="21"/>
      <c r="S63" s="22"/>
      <c r="T63" s="22"/>
      <c r="U63" s="22"/>
      <c r="V63" s="22"/>
      <c r="W63" s="22"/>
      <c r="X63" s="115"/>
      <c r="Y63" s="24"/>
      <c r="AB63" s="25"/>
      <c r="AC63" s="25"/>
      <c r="AD63" s="25"/>
    </row>
    <row r="64" spans="1:30" ht="21.75" x14ac:dyDescent="0.5">
      <c r="B64" s="19">
        <f>SUM(B60:B62)</f>
        <v>54</v>
      </c>
      <c r="M64" s="20"/>
      <c r="N64" s="20"/>
      <c r="O64" s="20"/>
      <c r="P64" s="20"/>
      <c r="Q64" s="21"/>
      <c r="R64" s="21"/>
      <c r="S64" s="22"/>
      <c r="T64" s="22"/>
      <c r="U64" s="22"/>
      <c r="V64" s="22"/>
      <c r="W64" s="22"/>
      <c r="X64" s="23"/>
      <c r="Y64" s="24"/>
      <c r="AB64" s="25"/>
      <c r="AC64" s="25"/>
      <c r="AD64" s="25"/>
    </row>
    <row r="65" spans="1:30" ht="21.75" x14ac:dyDescent="0.5">
      <c r="A65" s="61" t="s">
        <v>1</v>
      </c>
      <c r="B65" s="19">
        <f>COUNTIF(D2:D56,1)</f>
        <v>39</v>
      </c>
      <c r="M65" s="20"/>
      <c r="N65" s="20"/>
      <c r="O65" s="20"/>
      <c r="P65" s="20"/>
      <c r="Q65" s="21"/>
      <c r="R65" s="21"/>
      <c r="S65" s="22"/>
      <c r="T65" s="22"/>
      <c r="U65" s="22"/>
      <c r="V65" s="22"/>
      <c r="W65" s="22"/>
      <c r="X65" s="23"/>
      <c r="Y65" s="24"/>
      <c r="AB65" s="25"/>
      <c r="AC65" s="25"/>
      <c r="AD65" s="25"/>
    </row>
    <row r="66" spans="1:30" ht="21.75" x14ac:dyDescent="0.5">
      <c r="A66" s="61" t="s">
        <v>5</v>
      </c>
      <c r="B66" s="19">
        <f>COUNTIF(E2:E56,1)</f>
        <v>8</v>
      </c>
      <c r="M66" s="20"/>
      <c r="N66" s="20"/>
      <c r="O66" s="20"/>
      <c r="P66" s="20"/>
      <c r="Q66" s="21"/>
      <c r="R66" s="21"/>
      <c r="S66" s="22"/>
      <c r="T66" s="22"/>
      <c r="U66" s="22"/>
      <c r="V66" s="22"/>
      <c r="W66" s="22"/>
      <c r="X66" s="23"/>
      <c r="Y66" s="24"/>
      <c r="AB66" s="25"/>
      <c r="AC66" s="25"/>
      <c r="AD66" s="25"/>
    </row>
    <row r="67" spans="1:30" ht="21.75" x14ac:dyDescent="0.5">
      <c r="A67" s="61" t="s">
        <v>0</v>
      </c>
      <c r="B67" s="19">
        <f>COUNTIF(F2:F56,1)</f>
        <v>21</v>
      </c>
      <c r="M67" s="20"/>
      <c r="N67" s="20"/>
      <c r="O67" s="20"/>
      <c r="P67" s="20"/>
      <c r="Q67" s="21"/>
      <c r="R67" s="21"/>
      <c r="S67" s="22"/>
      <c r="T67" s="22"/>
      <c r="U67" s="22"/>
      <c r="V67" s="22"/>
      <c r="W67" s="22"/>
      <c r="X67" s="23"/>
      <c r="Y67" s="24"/>
      <c r="AB67" s="25"/>
      <c r="AC67" s="25"/>
      <c r="AD67" s="25"/>
    </row>
    <row r="68" spans="1:30" ht="21.75" x14ac:dyDescent="0.5">
      <c r="A68" s="61" t="s">
        <v>2</v>
      </c>
      <c r="B68" s="19">
        <f>COUNTIF(G2:G56,1)</f>
        <v>5</v>
      </c>
      <c r="M68" s="20"/>
      <c r="N68" s="20"/>
      <c r="O68" s="20"/>
      <c r="P68" s="20"/>
      <c r="Q68" s="21"/>
      <c r="R68" s="21"/>
      <c r="S68" s="22"/>
      <c r="T68" s="22"/>
      <c r="U68" s="22"/>
      <c r="V68" s="22"/>
      <c r="W68" s="22"/>
      <c r="X68" s="23"/>
      <c r="Y68" s="24"/>
      <c r="AB68" s="25"/>
      <c r="AC68" s="25"/>
      <c r="AD68" s="25"/>
    </row>
    <row r="69" spans="1:30" ht="21.75" x14ac:dyDescent="0.5">
      <c r="A69" s="61" t="s">
        <v>3</v>
      </c>
      <c r="B69" s="19">
        <f>COUNTIF(H2:H56,1)</f>
        <v>6</v>
      </c>
      <c r="M69" s="20"/>
      <c r="N69" s="20"/>
      <c r="O69" s="20"/>
      <c r="P69" s="20"/>
      <c r="Q69" s="21"/>
      <c r="R69" s="21"/>
      <c r="S69" s="22"/>
      <c r="T69" s="22"/>
      <c r="U69" s="22"/>
      <c r="V69" s="22"/>
      <c r="W69" s="22"/>
      <c r="X69" s="23"/>
      <c r="Y69" s="24"/>
      <c r="AB69" s="25"/>
      <c r="AC69" s="25"/>
      <c r="AD69" s="25"/>
    </row>
    <row r="70" spans="1:30" ht="21.75" x14ac:dyDescent="0.5">
      <c r="A70" s="61" t="s">
        <v>4</v>
      </c>
      <c r="B70" s="19">
        <f>COUNTIF(I2:I56,1)</f>
        <v>5</v>
      </c>
      <c r="M70" s="20"/>
      <c r="N70" s="20"/>
      <c r="O70" s="20"/>
      <c r="P70" s="20"/>
      <c r="Q70" s="21"/>
      <c r="R70" s="21"/>
      <c r="S70" s="22"/>
      <c r="T70" s="22"/>
      <c r="U70" s="22"/>
      <c r="V70" s="22"/>
      <c r="W70" s="22"/>
      <c r="X70" s="23"/>
      <c r="Y70" s="24"/>
      <c r="AB70" s="25"/>
      <c r="AC70" s="25"/>
      <c r="AD70" s="25"/>
    </row>
    <row r="71" spans="1:30" ht="37.5" x14ac:dyDescent="0.5">
      <c r="A71" s="61" t="s">
        <v>13</v>
      </c>
      <c r="B71" s="19">
        <f>COUNTIF(J2:J56,1)</f>
        <v>2</v>
      </c>
      <c r="M71" s="20"/>
      <c r="N71" s="20"/>
      <c r="O71" s="20"/>
      <c r="P71" s="20"/>
      <c r="Q71" s="21"/>
      <c r="R71" s="21"/>
      <c r="S71" s="22"/>
      <c r="T71" s="22"/>
      <c r="U71" s="22"/>
      <c r="V71" s="22"/>
      <c r="W71" s="22"/>
      <c r="X71" s="23"/>
      <c r="Y71" s="24"/>
      <c r="AB71" s="25"/>
      <c r="AC71" s="25"/>
      <c r="AD71" s="25"/>
    </row>
    <row r="72" spans="1:30" ht="37.5" x14ac:dyDescent="0.5">
      <c r="A72" s="61" t="s">
        <v>74</v>
      </c>
      <c r="B72" s="19">
        <f>COUNTIF(K2:K56,1)</f>
        <v>1</v>
      </c>
      <c r="M72" s="20"/>
      <c r="N72" s="20"/>
      <c r="O72" s="20"/>
      <c r="P72" s="20"/>
      <c r="Q72" s="21"/>
      <c r="R72" s="21"/>
      <c r="S72" s="22"/>
      <c r="T72" s="22"/>
      <c r="U72" s="22"/>
      <c r="V72" s="22"/>
      <c r="W72" s="22"/>
      <c r="X72" s="23"/>
      <c r="Y72" s="24"/>
      <c r="AB72" s="25"/>
      <c r="AC72" s="25"/>
      <c r="AD72" s="25"/>
    </row>
    <row r="73" spans="1:30" ht="42.75" x14ac:dyDescent="0.5">
      <c r="A73" s="26" t="s">
        <v>77</v>
      </c>
      <c r="B73" s="19">
        <f>COUNTIF(L2:L56,1)</f>
        <v>0</v>
      </c>
      <c r="M73" s="20"/>
      <c r="N73" s="20"/>
      <c r="O73" s="20"/>
      <c r="P73" s="20"/>
      <c r="Q73" s="21"/>
      <c r="R73" s="21"/>
      <c r="S73" s="22"/>
      <c r="T73" s="22"/>
      <c r="U73" s="22"/>
      <c r="V73" s="22"/>
      <c r="W73" s="22"/>
      <c r="X73" s="23"/>
      <c r="Y73" s="24"/>
      <c r="AB73" s="25"/>
      <c r="AC73" s="25"/>
      <c r="AD73" s="25"/>
    </row>
    <row r="74" spans="1:30" ht="21.75" x14ac:dyDescent="0.5">
      <c r="B74" s="19">
        <f>SUM(B65:B73)</f>
        <v>87</v>
      </c>
      <c r="M74" s="20"/>
      <c r="N74" s="20"/>
      <c r="O74" s="20"/>
      <c r="P74" s="20"/>
      <c r="Q74" s="21"/>
      <c r="R74" s="21"/>
      <c r="S74" s="22"/>
      <c r="T74" s="22"/>
      <c r="U74" s="22"/>
      <c r="V74" s="22"/>
      <c r="W74" s="22"/>
      <c r="X74" s="23"/>
      <c r="Y74" s="24"/>
      <c r="AB74" s="25"/>
      <c r="AC74" s="25"/>
      <c r="AD74" s="25"/>
    </row>
    <row r="75" spans="1:30" ht="21.75" x14ac:dyDescent="0.5">
      <c r="M75" s="20"/>
      <c r="N75" s="20"/>
      <c r="O75" s="20"/>
      <c r="P75" s="20"/>
      <c r="Q75" s="21"/>
      <c r="R75" s="21"/>
      <c r="S75" s="22"/>
      <c r="T75" s="22"/>
      <c r="U75" s="22"/>
      <c r="V75" s="22"/>
      <c r="W75" s="22"/>
      <c r="X75" s="23"/>
      <c r="Y75" s="24"/>
      <c r="AB75" s="25"/>
      <c r="AC75" s="25"/>
      <c r="AD75" s="25"/>
    </row>
    <row r="76" spans="1:30" ht="21.75" x14ac:dyDescent="0.5">
      <c r="M76" s="20"/>
      <c r="N76" s="20"/>
      <c r="O76" s="20"/>
      <c r="P76" s="20"/>
      <c r="Q76" s="21"/>
      <c r="R76" s="21"/>
      <c r="S76" s="22"/>
      <c r="T76" s="22"/>
      <c r="U76" s="22"/>
      <c r="V76" s="22"/>
      <c r="W76" s="22"/>
      <c r="X76" s="23"/>
      <c r="Y76" s="24"/>
      <c r="AB76" s="25"/>
      <c r="AC76" s="25"/>
      <c r="AD76" s="25"/>
    </row>
    <row r="77" spans="1:30" ht="21.75" x14ac:dyDescent="0.5">
      <c r="M77" s="20"/>
      <c r="N77" s="20"/>
      <c r="O77" s="20"/>
      <c r="P77" s="20"/>
      <c r="Q77" s="21"/>
      <c r="R77" s="21"/>
      <c r="S77" s="22"/>
      <c r="T77" s="22"/>
      <c r="U77" s="22"/>
      <c r="V77" s="22"/>
      <c r="W77" s="22"/>
      <c r="X77" s="23"/>
      <c r="Y77" s="24"/>
      <c r="AB77" s="25"/>
      <c r="AC77" s="25"/>
      <c r="AD77" s="25"/>
    </row>
    <row r="78" spans="1:30" ht="21.75" x14ac:dyDescent="0.5">
      <c r="M78" s="20"/>
      <c r="N78" s="20"/>
      <c r="O78" s="20"/>
      <c r="P78" s="20"/>
      <c r="Q78" s="21"/>
      <c r="R78" s="21"/>
      <c r="S78" s="22"/>
      <c r="T78" s="22"/>
      <c r="U78" s="22"/>
      <c r="V78" s="22"/>
      <c r="W78" s="22"/>
      <c r="X78" s="23"/>
      <c r="Y78" s="24"/>
      <c r="AB78" s="25"/>
      <c r="AC78" s="25"/>
      <c r="AD78" s="25"/>
    </row>
    <row r="79" spans="1:30" ht="21.75" x14ac:dyDescent="0.5">
      <c r="M79" s="20"/>
      <c r="N79" s="20"/>
      <c r="O79" s="20"/>
      <c r="P79" s="20"/>
      <c r="Q79" s="21"/>
      <c r="R79" s="21"/>
      <c r="S79" s="22"/>
      <c r="T79" s="22"/>
      <c r="U79" s="22"/>
      <c r="V79" s="22"/>
      <c r="W79" s="22"/>
      <c r="X79" s="23"/>
      <c r="Y79" s="24"/>
      <c r="AB79" s="25"/>
      <c r="AC79" s="25"/>
      <c r="AD79" s="25"/>
    </row>
    <row r="80" spans="1:30" ht="21.75" x14ac:dyDescent="0.5">
      <c r="M80" s="20"/>
      <c r="N80" s="20"/>
      <c r="O80" s="20"/>
      <c r="P80" s="20"/>
      <c r="Q80" s="21"/>
      <c r="R80" s="21"/>
      <c r="S80" s="22"/>
      <c r="T80" s="22"/>
      <c r="U80" s="22"/>
      <c r="V80" s="22"/>
      <c r="W80" s="22"/>
      <c r="X80" s="23"/>
      <c r="Y80" s="24"/>
      <c r="AB80" s="25"/>
      <c r="AC80" s="25"/>
      <c r="AD80" s="25"/>
    </row>
    <row r="81" spans="13:30" ht="21.75" x14ac:dyDescent="0.5">
      <c r="M81" s="20"/>
      <c r="N81" s="20"/>
      <c r="O81" s="20"/>
      <c r="P81" s="20"/>
      <c r="Q81" s="21"/>
      <c r="R81" s="21"/>
      <c r="S81" s="22"/>
      <c r="T81" s="22"/>
      <c r="U81" s="22"/>
      <c r="V81" s="22"/>
      <c r="W81" s="22"/>
      <c r="X81" s="23"/>
      <c r="Y81" s="24"/>
      <c r="AB81" s="25"/>
      <c r="AC81" s="25"/>
      <c r="AD81" s="2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B2" sqref="B2:C19"/>
    </sheetView>
  </sheetViews>
  <sheetFormatPr defaultColWidth="17.140625" defaultRowHeight="21" x14ac:dyDescent="0.35"/>
  <cols>
    <col min="1" max="1" width="8.85546875" style="107" customWidth="1"/>
    <col min="2" max="2" width="65.85546875" style="106" customWidth="1"/>
    <col min="3" max="3" width="8.5703125" style="107" customWidth="1"/>
    <col min="4" max="4" width="9" style="106" customWidth="1"/>
    <col min="5" max="16384" width="17.140625" style="106"/>
  </cols>
  <sheetData>
    <row r="1" spans="1:6" x14ac:dyDescent="0.35">
      <c r="A1" s="144" t="s">
        <v>71</v>
      </c>
      <c r="B1" s="144"/>
      <c r="C1" s="144"/>
      <c r="D1" s="144"/>
      <c r="E1" s="63"/>
      <c r="F1" s="63"/>
    </row>
    <row r="2" spans="1:6" x14ac:dyDescent="0.35">
      <c r="B2" s="109" t="s">
        <v>81</v>
      </c>
      <c r="C2" s="108"/>
    </row>
    <row r="3" spans="1:6" s="110" customFormat="1" ht="42" x14ac:dyDescent="0.35">
      <c r="A3" s="107"/>
      <c r="B3" s="109" t="s">
        <v>91</v>
      </c>
      <c r="C3" s="108">
        <v>5</v>
      </c>
    </row>
    <row r="4" spans="1:6" s="110" customFormat="1" x14ac:dyDescent="0.35">
      <c r="A4" s="107"/>
      <c r="B4" s="109" t="s">
        <v>82</v>
      </c>
      <c r="C4" s="108"/>
    </row>
    <row r="5" spans="1:6" x14ac:dyDescent="0.35">
      <c r="B5" s="109" t="s">
        <v>83</v>
      </c>
      <c r="C5" s="108"/>
    </row>
    <row r="6" spans="1:6" x14ac:dyDescent="0.35">
      <c r="B6" s="109" t="s">
        <v>88</v>
      </c>
      <c r="C6" s="108"/>
    </row>
    <row r="7" spans="1:6" x14ac:dyDescent="0.35">
      <c r="B7" s="109" t="s">
        <v>92</v>
      </c>
      <c r="C7" s="108"/>
    </row>
    <row r="8" spans="1:6" x14ac:dyDescent="0.35">
      <c r="B8" s="109" t="s">
        <v>95</v>
      </c>
      <c r="C8" s="108">
        <v>2</v>
      </c>
    </row>
    <row r="9" spans="1:6" x14ac:dyDescent="0.35">
      <c r="B9" s="109" t="s">
        <v>100</v>
      </c>
      <c r="C9" s="108"/>
    </row>
    <row r="10" spans="1:6" x14ac:dyDescent="0.35">
      <c r="B10" s="109" t="s">
        <v>101</v>
      </c>
      <c r="C10" s="108"/>
    </row>
    <row r="11" spans="1:6" s="121" customFormat="1" ht="42" x14ac:dyDescent="0.35">
      <c r="A11" s="107"/>
      <c r="B11" s="109" t="s">
        <v>104</v>
      </c>
      <c r="C11" s="108"/>
    </row>
    <row r="12" spans="1:6" x14ac:dyDescent="0.35">
      <c r="B12" s="109" t="s">
        <v>105</v>
      </c>
      <c r="C12" s="108"/>
    </row>
    <row r="13" spans="1:6" x14ac:dyDescent="0.35">
      <c r="B13" s="109"/>
      <c r="C13" s="108"/>
    </row>
    <row r="14" spans="1:6" x14ac:dyDescent="0.35">
      <c r="B14" s="109" t="s">
        <v>84</v>
      </c>
      <c r="C14" s="108"/>
    </row>
    <row r="15" spans="1:6" x14ac:dyDescent="0.35">
      <c r="B15" s="109" t="s">
        <v>93</v>
      </c>
      <c r="C15" s="108"/>
    </row>
    <row r="16" spans="1:6" x14ac:dyDescent="0.35">
      <c r="B16" s="109" t="s">
        <v>94</v>
      </c>
      <c r="C16" s="108"/>
    </row>
    <row r="17" spans="2:3" x14ac:dyDescent="0.35">
      <c r="B17" s="109" t="s">
        <v>96</v>
      </c>
      <c r="C17" s="108"/>
    </row>
    <row r="18" spans="2:3" x14ac:dyDescent="0.35">
      <c r="B18" s="109" t="s">
        <v>97</v>
      </c>
      <c r="C18" s="108"/>
    </row>
    <row r="19" spans="2:3" x14ac:dyDescent="0.35">
      <c r="B19" s="109" t="s">
        <v>103</v>
      </c>
      <c r="C19" s="108"/>
    </row>
    <row r="20" spans="2:3" x14ac:dyDescent="0.35">
      <c r="B20" s="109"/>
      <c r="C20" s="108"/>
    </row>
    <row r="21" spans="2:3" x14ac:dyDescent="0.35">
      <c r="B21" s="109"/>
      <c r="C21" s="108"/>
    </row>
    <row r="22" spans="2:3" x14ac:dyDescent="0.35">
      <c r="B22" s="109"/>
      <c r="C22" s="108"/>
    </row>
    <row r="23" spans="2:3" x14ac:dyDescent="0.35">
      <c r="B23" s="109"/>
      <c r="C23" s="108"/>
    </row>
    <row r="24" spans="2:3" x14ac:dyDescent="0.35">
      <c r="B24" s="109"/>
      <c r="C24" s="108"/>
    </row>
    <row r="25" spans="2:3" x14ac:dyDescent="0.35">
      <c r="B25" s="109"/>
      <c r="C25" s="108"/>
    </row>
    <row r="26" spans="2:3" x14ac:dyDescent="0.35">
      <c r="B26" s="109"/>
      <c r="C26" s="108"/>
    </row>
    <row r="27" spans="2:3" x14ac:dyDescent="0.35">
      <c r="B27" s="109"/>
      <c r="C27" s="108"/>
    </row>
    <row r="28" spans="2:3" x14ac:dyDescent="0.35">
      <c r="B28" s="109"/>
      <c r="C28" s="108"/>
    </row>
    <row r="42" spans="1:2" x14ac:dyDescent="0.35">
      <c r="A42" s="143"/>
      <c r="B42" s="143"/>
    </row>
  </sheetData>
  <mergeCells count="2">
    <mergeCell ref="A42:B42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140" zoomScaleNormal="140" workbookViewId="0">
      <selection sqref="A1:M1"/>
    </sheetView>
  </sheetViews>
  <sheetFormatPr defaultRowHeight="18.75" x14ac:dyDescent="0.3"/>
  <cols>
    <col min="1" max="1" width="5.42578125" style="28" customWidth="1"/>
    <col min="2" max="2" width="5.7109375" style="28" customWidth="1"/>
    <col min="3" max="10" width="7.140625" style="28" customWidth="1"/>
    <col min="11" max="12" width="9.140625" style="28"/>
    <col min="13" max="13" width="10.85546875" style="28" customWidth="1"/>
    <col min="14" max="256" width="9.140625" style="28"/>
    <col min="257" max="257" width="7.140625" style="28" customWidth="1"/>
    <col min="258" max="258" width="3.85546875" style="28" customWidth="1"/>
    <col min="259" max="266" width="7.140625" style="28" customWidth="1"/>
    <col min="267" max="512" width="9.140625" style="28"/>
    <col min="513" max="513" width="7.140625" style="28" customWidth="1"/>
    <col min="514" max="514" width="3.85546875" style="28" customWidth="1"/>
    <col min="515" max="522" width="7.140625" style="28" customWidth="1"/>
    <col min="523" max="768" width="9.140625" style="28"/>
    <col min="769" max="769" width="7.140625" style="28" customWidth="1"/>
    <col min="770" max="770" width="3.85546875" style="28" customWidth="1"/>
    <col min="771" max="778" width="7.140625" style="28" customWidth="1"/>
    <col min="779" max="1024" width="9.140625" style="28"/>
    <col min="1025" max="1025" width="7.140625" style="28" customWidth="1"/>
    <col min="1026" max="1026" width="3.85546875" style="28" customWidth="1"/>
    <col min="1027" max="1034" width="7.140625" style="28" customWidth="1"/>
    <col min="1035" max="1280" width="9.140625" style="28"/>
    <col min="1281" max="1281" width="7.140625" style="28" customWidth="1"/>
    <col min="1282" max="1282" width="3.85546875" style="28" customWidth="1"/>
    <col min="1283" max="1290" width="7.140625" style="28" customWidth="1"/>
    <col min="1291" max="1536" width="9.140625" style="28"/>
    <col min="1537" max="1537" width="7.140625" style="28" customWidth="1"/>
    <col min="1538" max="1538" width="3.85546875" style="28" customWidth="1"/>
    <col min="1539" max="1546" width="7.140625" style="28" customWidth="1"/>
    <col min="1547" max="1792" width="9.140625" style="28"/>
    <col min="1793" max="1793" width="7.140625" style="28" customWidth="1"/>
    <col min="1794" max="1794" width="3.85546875" style="28" customWidth="1"/>
    <col min="1795" max="1802" width="7.140625" style="28" customWidth="1"/>
    <col min="1803" max="2048" width="9.140625" style="28"/>
    <col min="2049" max="2049" width="7.140625" style="28" customWidth="1"/>
    <col min="2050" max="2050" width="3.85546875" style="28" customWidth="1"/>
    <col min="2051" max="2058" width="7.140625" style="28" customWidth="1"/>
    <col min="2059" max="2304" width="9.140625" style="28"/>
    <col min="2305" max="2305" width="7.140625" style="28" customWidth="1"/>
    <col min="2306" max="2306" width="3.85546875" style="28" customWidth="1"/>
    <col min="2307" max="2314" width="7.140625" style="28" customWidth="1"/>
    <col min="2315" max="2560" width="9.140625" style="28"/>
    <col min="2561" max="2561" width="7.140625" style="28" customWidth="1"/>
    <col min="2562" max="2562" width="3.85546875" style="28" customWidth="1"/>
    <col min="2563" max="2570" width="7.140625" style="28" customWidth="1"/>
    <col min="2571" max="2816" width="9.140625" style="28"/>
    <col min="2817" max="2817" width="7.140625" style="28" customWidth="1"/>
    <col min="2818" max="2818" width="3.85546875" style="28" customWidth="1"/>
    <col min="2819" max="2826" width="7.140625" style="28" customWidth="1"/>
    <col min="2827" max="3072" width="9.140625" style="28"/>
    <col min="3073" max="3073" width="7.140625" style="28" customWidth="1"/>
    <col min="3074" max="3074" width="3.85546875" style="28" customWidth="1"/>
    <col min="3075" max="3082" width="7.140625" style="28" customWidth="1"/>
    <col min="3083" max="3328" width="9.140625" style="28"/>
    <col min="3329" max="3329" width="7.140625" style="28" customWidth="1"/>
    <col min="3330" max="3330" width="3.85546875" style="28" customWidth="1"/>
    <col min="3331" max="3338" width="7.140625" style="28" customWidth="1"/>
    <col min="3339" max="3584" width="9.140625" style="28"/>
    <col min="3585" max="3585" width="7.140625" style="28" customWidth="1"/>
    <col min="3586" max="3586" width="3.85546875" style="28" customWidth="1"/>
    <col min="3587" max="3594" width="7.140625" style="28" customWidth="1"/>
    <col min="3595" max="3840" width="9.140625" style="28"/>
    <col min="3841" max="3841" width="7.140625" style="28" customWidth="1"/>
    <col min="3842" max="3842" width="3.85546875" style="28" customWidth="1"/>
    <col min="3843" max="3850" width="7.140625" style="28" customWidth="1"/>
    <col min="3851" max="4096" width="9.140625" style="28"/>
    <col min="4097" max="4097" width="7.140625" style="28" customWidth="1"/>
    <col min="4098" max="4098" width="3.85546875" style="28" customWidth="1"/>
    <col min="4099" max="4106" width="7.140625" style="28" customWidth="1"/>
    <col min="4107" max="4352" width="9.140625" style="28"/>
    <col min="4353" max="4353" width="7.140625" style="28" customWidth="1"/>
    <col min="4354" max="4354" width="3.85546875" style="28" customWidth="1"/>
    <col min="4355" max="4362" width="7.140625" style="28" customWidth="1"/>
    <col min="4363" max="4608" width="9.140625" style="28"/>
    <col min="4609" max="4609" width="7.140625" style="28" customWidth="1"/>
    <col min="4610" max="4610" width="3.85546875" style="28" customWidth="1"/>
    <col min="4611" max="4618" width="7.140625" style="28" customWidth="1"/>
    <col min="4619" max="4864" width="9.140625" style="28"/>
    <col min="4865" max="4865" width="7.140625" style="28" customWidth="1"/>
    <col min="4866" max="4866" width="3.85546875" style="28" customWidth="1"/>
    <col min="4867" max="4874" width="7.140625" style="28" customWidth="1"/>
    <col min="4875" max="5120" width="9.140625" style="28"/>
    <col min="5121" max="5121" width="7.140625" style="28" customWidth="1"/>
    <col min="5122" max="5122" width="3.85546875" style="28" customWidth="1"/>
    <col min="5123" max="5130" width="7.140625" style="28" customWidth="1"/>
    <col min="5131" max="5376" width="9.140625" style="28"/>
    <col min="5377" max="5377" width="7.140625" style="28" customWidth="1"/>
    <col min="5378" max="5378" width="3.85546875" style="28" customWidth="1"/>
    <col min="5379" max="5386" width="7.140625" style="28" customWidth="1"/>
    <col min="5387" max="5632" width="9.140625" style="28"/>
    <col min="5633" max="5633" width="7.140625" style="28" customWidth="1"/>
    <col min="5634" max="5634" width="3.85546875" style="28" customWidth="1"/>
    <col min="5635" max="5642" width="7.140625" style="28" customWidth="1"/>
    <col min="5643" max="5888" width="9.140625" style="28"/>
    <col min="5889" max="5889" width="7.140625" style="28" customWidth="1"/>
    <col min="5890" max="5890" width="3.85546875" style="28" customWidth="1"/>
    <col min="5891" max="5898" width="7.140625" style="28" customWidth="1"/>
    <col min="5899" max="6144" width="9.140625" style="28"/>
    <col min="6145" max="6145" width="7.140625" style="28" customWidth="1"/>
    <col min="6146" max="6146" width="3.85546875" style="28" customWidth="1"/>
    <col min="6147" max="6154" width="7.140625" style="28" customWidth="1"/>
    <col min="6155" max="6400" width="9.140625" style="28"/>
    <col min="6401" max="6401" width="7.140625" style="28" customWidth="1"/>
    <col min="6402" max="6402" width="3.85546875" style="28" customWidth="1"/>
    <col min="6403" max="6410" width="7.140625" style="28" customWidth="1"/>
    <col min="6411" max="6656" width="9.140625" style="28"/>
    <col min="6657" max="6657" width="7.140625" style="28" customWidth="1"/>
    <col min="6658" max="6658" width="3.85546875" style="28" customWidth="1"/>
    <col min="6659" max="6666" width="7.140625" style="28" customWidth="1"/>
    <col min="6667" max="6912" width="9.140625" style="28"/>
    <col min="6913" max="6913" width="7.140625" style="28" customWidth="1"/>
    <col min="6914" max="6914" width="3.85546875" style="28" customWidth="1"/>
    <col min="6915" max="6922" width="7.140625" style="28" customWidth="1"/>
    <col min="6923" max="7168" width="9.140625" style="28"/>
    <col min="7169" max="7169" width="7.140625" style="28" customWidth="1"/>
    <col min="7170" max="7170" width="3.85546875" style="28" customWidth="1"/>
    <col min="7171" max="7178" width="7.140625" style="28" customWidth="1"/>
    <col min="7179" max="7424" width="9.140625" style="28"/>
    <col min="7425" max="7425" width="7.140625" style="28" customWidth="1"/>
    <col min="7426" max="7426" width="3.85546875" style="28" customWidth="1"/>
    <col min="7427" max="7434" width="7.140625" style="28" customWidth="1"/>
    <col min="7435" max="7680" width="9.140625" style="28"/>
    <col min="7681" max="7681" width="7.140625" style="28" customWidth="1"/>
    <col min="7682" max="7682" width="3.85546875" style="28" customWidth="1"/>
    <col min="7683" max="7690" width="7.140625" style="28" customWidth="1"/>
    <col min="7691" max="7936" width="9.140625" style="28"/>
    <col min="7937" max="7937" width="7.140625" style="28" customWidth="1"/>
    <col min="7938" max="7938" width="3.85546875" style="28" customWidth="1"/>
    <col min="7939" max="7946" width="7.140625" style="28" customWidth="1"/>
    <col min="7947" max="8192" width="9.140625" style="28"/>
    <col min="8193" max="8193" width="7.140625" style="28" customWidth="1"/>
    <col min="8194" max="8194" width="3.85546875" style="28" customWidth="1"/>
    <col min="8195" max="8202" width="7.140625" style="28" customWidth="1"/>
    <col min="8203" max="8448" width="9.140625" style="28"/>
    <col min="8449" max="8449" width="7.140625" style="28" customWidth="1"/>
    <col min="8450" max="8450" width="3.85546875" style="28" customWidth="1"/>
    <col min="8451" max="8458" width="7.140625" style="28" customWidth="1"/>
    <col min="8459" max="8704" width="9.140625" style="28"/>
    <col min="8705" max="8705" width="7.140625" style="28" customWidth="1"/>
    <col min="8706" max="8706" width="3.85546875" style="28" customWidth="1"/>
    <col min="8707" max="8714" width="7.140625" style="28" customWidth="1"/>
    <col min="8715" max="8960" width="9.140625" style="28"/>
    <col min="8961" max="8961" width="7.140625" style="28" customWidth="1"/>
    <col min="8962" max="8962" width="3.85546875" style="28" customWidth="1"/>
    <col min="8963" max="8970" width="7.140625" style="28" customWidth="1"/>
    <col min="8971" max="9216" width="9.140625" style="28"/>
    <col min="9217" max="9217" width="7.140625" style="28" customWidth="1"/>
    <col min="9218" max="9218" width="3.85546875" style="28" customWidth="1"/>
    <col min="9219" max="9226" width="7.140625" style="28" customWidth="1"/>
    <col min="9227" max="9472" width="9.140625" style="28"/>
    <col min="9473" max="9473" width="7.140625" style="28" customWidth="1"/>
    <col min="9474" max="9474" width="3.85546875" style="28" customWidth="1"/>
    <col min="9475" max="9482" width="7.140625" style="28" customWidth="1"/>
    <col min="9483" max="9728" width="9.140625" style="28"/>
    <col min="9729" max="9729" width="7.140625" style="28" customWidth="1"/>
    <col min="9730" max="9730" width="3.85546875" style="28" customWidth="1"/>
    <col min="9731" max="9738" width="7.140625" style="28" customWidth="1"/>
    <col min="9739" max="9984" width="9.140625" style="28"/>
    <col min="9985" max="9985" width="7.140625" style="28" customWidth="1"/>
    <col min="9986" max="9986" width="3.85546875" style="28" customWidth="1"/>
    <col min="9987" max="9994" width="7.140625" style="28" customWidth="1"/>
    <col min="9995" max="10240" width="9.140625" style="28"/>
    <col min="10241" max="10241" width="7.140625" style="28" customWidth="1"/>
    <col min="10242" max="10242" width="3.85546875" style="28" customWidth="1"/>
    <col min="10243" max="10250" width="7.140625" style="28" customWidth="1"/>
    <col min="10251" max="10496" width="9.140625" style="28"/>
    <col min="10497" max="10497" width="7.140625" style="28" customWidth="1"/>
    <col min="10498" max="10498" width="3.85546875" style="28" customWidth="1"/>
    <col min="10499" max="10506" width="7.140625" style="28" customWidth="1"/>
    <col min="10507" max="10752" width="9.140625" style="28"/>
    <col min="10753" max="10753" width="7.140625" style="28" customWidth="1"/>
    <col min="10754" max="10754" width="3.85546875" style="28" customWidth="1"/>
    <col min="10755" max="10762" width="7.140625" style="28" customWidth="1"/>
    <col min="10763" max="11008" width="9.140625" style="28"/>
    <col min="11009" max="11009" width="7.140625" style="28" customWidth="1"/>
    <col min="11010" max="11010" width="3.85546875" style="28" customWidth="1"/>
    <col min="11011" max="11018" width="7.140625" style="28" customWidth="1"/>
    <col min="11019" max="11264" width="9.140625" style="28"/>
    <col min="11265" max="11265" width="7.140625" style="28" customWidth="1"/>
    <col min="11266" max="11266" width="3.85546875" style="28" customWidth="1"/>
    <col min="11267" max="11274" width="7.140625" style="28" customWidth="1"/>
    <col min="11275" max="11520" width="9.140625" style="28"/>
    <col min="11521" max="11521" width="7.140625" style="28" customWidth="1"/>
    <col min="11522" max="11522" width="3.85546875" style="28" customWidth="1"/>
    <col min="11523" max="11530" width="7.140625" style="28" customWidth="1"/>
    <col min="11531" max="11776" width="9.140625" style="28"/>
    <col min="11777" max="11777" width="7.140625" style="28" customWidth="1"/>
    <col min="11778" max="11778" width="3.85546875" style="28" customWidth="1"/>
    <col min="11779" max="11786" width="7.140625" style="28" customWidth="1"/>
    <col min="11787" max="12032" width="9.140625" style="28"/>
    <col min="12033" max="12033" width="7.140625" style="28" customWidth="1"/>
    <col min="12034" max="12034" width="3.85546875" style="28" customWidth="1"/>
    <col min="12035" max="12042" width="7.140625" style="28" customWidth="1"/>
    <col min="12043" max="12288" width="9.140625" style="28"/>
    <col min="12289" max="12289" width="7.140625" style="28" customWidth="1"/>
    <col min="12290" max="12290" width="3.85546875" style="28" customWidth="1"/>
    <col min="12291" max="12298" width="7.140625" style="28" customWidth="1"/>
    <col min="12299" max="12544" width="9.140625" style="28"/>
    <col min="12545" max="12545" width="7.140625" style="28" customWidth="1"/>
    <col min="12546" max="12546" width="3.85546875" style="28" customWidth="1"/>
    <col min="12547" max="12554" width="7.140625" style="28" customWidth="1"/>
    <col min="12555" max="12800" width="9.140625" style="28"/>
    <col min="12801" max="12801" width="7.140625" style="28" customWidth="1"/>
    <col min="12802" max="12802" width="3.85546875" style="28" customWidth="1"/>
    <col min="12803" max="12810" width="7.140625" style="28" customWidth="1"/>
    <col min="12811" max="13056" width="9.140625" style="28"/>
    <col min="13057" max="13057" width="7.140625" style="28" customWidth="1"/>
    <col min="13058" max="13058" width="3.85546875" style="28" customWidth="1"/>
    <col min="13059" max="13066" width="7.140625" style="28" customWidth="1"/>
    <col min="13067" max="13312" width="9.140625" style="28"/>
    <col min="13313" max="13313" width="7.140625" style="28" customWidth="1"/>
    <col min="13314" max="13314" width="3.85546875" style="28" customWidth="1"/>
    <col min="13315" max="13322" width="7.140625" style="28" customWidth="1"/>
    <col min="13323" max="13568" width="9.140625" style="28"/>
    <col min="13569" max="13569" width="7.140625" style="28" customWidth="1"/>
    <col min="13570" max="13570" width="3.85546875" style="28" customWidth="1"/>
    <col min="13571" max="13578" width="7.140625" style="28" customWidth="1"/>
    <col min="13579" max="13824" width="9.140625" style="28"/>
    <col min="13825" max="13825" width="7.140625" style="28" customWidth="1"/>
    <col min="13826" max="13826" width="3.85546875" style="28" customWidth="1"/>
    <col min="13827" max="13834" width="7.140625" style="28" customWidth="1"/>
    <col min="13835" max="14080" width="9.140625" style="28"/>
    <col min="14081" max="14081" width="7.140625" style="28" customWidth="1"/>
    <col min="14082" max="14082" width="3.85546875" style="28" customWidth="1"/>
    <col min="14083" max="14090" width="7.140625" style="28" customWidth="1"/>
    <col min="14091" max="14336" width="9.140625" style="28"/>
    <col min="14337" max="14337" width="7.140625" style="28" customWidth="1"/>
    <col min="14338" max="14338" width="3.85546875" style="28" customWidth="1"/>
    <col min="14339" max="14346" width="7.140625" style="28" customWidth="1"/>
    <col min="14347" max="14592" width="9.140625" style="28"/>
    <col min="14593" max="14593" width="7.140625" style="28" customWidth="1"/>
    <col min="14594" max="14594" width="3.85546875" style="28" customWidth="1"/>
    <col min="14595" max="14602" width="7.140625" style="28" customWidth="1"/>
    <col min="14603" max="14848" width="9.140625" style="28"/>
    <col min="14849" max="14849" width="7.140625" style="28" customWidth="1"/>
    <col min="14850" max="14850" width="3.85546875" style="28" customWidth="1"/>
    <col min="14851" max="14858" width="7.140625" style="28" customWidth="1"/>
    <col min="14859" max="15104" width="9.140625" style="28"/>
    <col min="15105" max="15105" width="7.140625" style="28" customWidth="1"/>
    <col min="15106" max="15106" width="3.85546875" style="28" customWidth="1"/>
    <col min="15107" max="15114" width="7.140625" style="28" customWidth="1"/>
    <col min="15115" max="15360" width="9.140625" style="28"/>
    <col min="15361" max="15361" width="7.140625" style="28" customWidth="1"/>
    <col min="15362" max="15362" width="3.85546875" style="28" customWidth="1"/>
    <col min="15363" max="15370" width="7.140625" style="28" customWidth="1"/>
    <col min="15371" max="15616" width="9.140625" style="28"/>
    <col min="15617" max="15617" width="7.140625" style="28" customWidth="1"/>
    <col min="15618" max="15618" width="3.85546875" style="28" customWidth="1"/>
    <col min="15619" max="15626" width="7.140625" style="28" customWidth="1"/>
    <col min="15627" max="15872" width="9.140625" style="28"/>
    <col min="15873" max="15873" width="7.140625" style="28" customWidth="1"/>
    <col min="15874" max="15874" width="3.85546875" style="28" customWidth="1"/>
    <col min="15875" max="15882" width="7.140625" style="28" customWidth="1"/>
    <col min="15883" max="16128" width="9.140625" style="28"/>
    <col min="16129" max="16129" width="7.140625" style="28" customWidth="1"/>
    <col min="16130" max="16130" width="3.85546875" style="28" customWidth="1"/>
    <col min="16131" max="16138" width="7.140625" style="28" customWidth="1"/>
    <col min="16139" max="16384" width="9.140625" style="28"/>
  </cols>
  <sheetData>
    <row r="1" spans="1:13" ht="26.25" x14ac:dyDescent="0.4">
      <c r="A1" s="145" t="s">
        <v>14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29" customFormat="1" ht="23.25" x14ac:dyDescent="0.35">
      <c r="A2" s="146" t="s">
        <v>115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29" customFormat="1" ht="23.25" x14ac:dyDescent="0.35">
      <c r="A3" s="146" t="s">
        <v>109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s="29" customFormat="1" ht="23.25" x14ac:dyDescent="0.35">
      <c r="A4" s="146" t="s">
        <v>110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s="29" customFormat="1" ht="23.25" x14ac:dyDescent="0.35">
      <c r="A5" s="146" t="s">
        <v>111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x14ac:dyDescent="0.3">
      <c r="B6" s="30"/>
    </row>
    <row r="7" spans="1:13" ht="21" x14ac:dyDescent="0.35">
      <c r="B7" s="29" t="s">
        <v>116</v>
      </c>
    </row>
    <row r="8" spans="1:13" ht="21" x14ac:dyDescent="0.35">
      <c r="A8" s="29" t="s">
        <v>112</v>
      </c>
      <c r="B8" s="29"/>
    </row>
    <row r="9" spans="1:13" ht="21" x14ac:dyDescent="0.35">
      <c r="A9" s="29" t="s">
        <v>113</v>
      </c>
      <c r="B9" s="29"/>
    </row>
    <row r="10" spans="1:13" ht="21" x14ac:dyDescent="0.35">
      <c r="A10" s="29" t="s">
        <v>114</v>
      </c>
      <c r="B10" s="29"/>
    </row>
    <row r="11" spans="1:13" s="29" customFormat="1" ht="21" x14ac:dyDescent="0.35">
      <c r="B11" s="29" t="s">
        <v>117</v>
      </c>
    </row>
    <row r="12" spans="1:13" s="29" customFormat="1" ht="21" x14ac:dyDescent="0.35">
      <c r="A12" s="29" t="s">
        <v>118</v>
      </c>
    </row>
    <row r="13" spans="1:13" s="29" customFormat="1" ht="21" x14ac:dyDescent="0.35">
      <c r="A13" s="29" t="s">
        <v>119</v>
      </c>
    </row>
    <row r="14" spans="1:13" s="29" customFormat="1" ht="21" x14ac:dyDescent="0.35">
      <c r="B14" s="29" t="s">
        <v>160</v>
      </c>
    </row>
    <row r="15" spans="1:13" s="29" customFormat="1" ht="21" x14ac:dyDescent="0.35">
      <c r="A15" s="29" t="s">
        <v>161</v>
      </c>
      <c r="B15" s="125"/>
    </row>
    <row r="16" spans="1:13" s="29" customFormat="1" ht="21" x14ac:dyDescent="0.35">
      <c r="A16" s="29" t="s">
        <v>172</v>
      </c>
      <c r="B16" s="125"/>
    </row>
    <row r="17" spans="1:2" s="29" customFormat="1" ht="21" x14ac:dyDescent="0.35">
      <c r="B17" s="29" t="s">
        <v>175</v>
      </c>
    </row>
    <row r="18" spans="1:2" s="29" customFormat="1" ht="21" x14ac:dyDescent="0.35">
      <c r="A18" s="29" t="s">
        <v>176</v>
      </c>
    </row>
    <row r="19" spans="1:2" s="29" customFormat="1" ht="21" x14ac:dyDescent="0.35">
      <c r="A19" s="29" t="s">
        <v>177</v>
      </c>
    </row>
    <row r="20" spans="1:2" s="29" customFormat="1" ht="21" x14ac:dyDescent="0.35">
      <c r="B20" s="29" t="s">
        <v>178</v>
      </c>
    </row>
    <row r="21" spans="1:2" s="29" customFormat="1" ht="21" x14ac:dyDescent="0.35">
      <c r="A21" s="29" t="s">
        <v>179</v>
      </c>
    </row>
    <row r="22" spans="1:2" s="29" customFormat="1" ht="21" x14ac:dyDescent="0.35">
      <c r="A22" s="31" t="s">
        <v>162</v>
      </c>
      <c r="B22" s="31"/>
    </row>
    <row r="23" spans="1:2" s="29" customFormat="1" ht="21" x14ac:dyDescent="0.35">
      <c r="A23" s="31" t="s">
        <v>163</v>
      </c>
      <c r="B23" s="31"/>
    </row>
    <row r="24" spans="1:2" s="29" customFormat="1" ht="21" x14ac:dyDescent="0.35">
      <c r="A24" s="31" t="s">
        <v>164</v>
      </c>
      <c r="B24" s="31"/>
    </row>
    <row r="25" spans="1:2" s="29" customFormat="1" ht="21" x14ac:dyDescent="0.35">
      <c r="A25" s="31"/>
      <c r="B25" s="31"/>
    </row>
    <row r="26" spans="1:2" s="29" customFormat="1" ht="21" x14ac:dyDescent="0.35">
      <c r="A26" s="32" t="s">
        <v>165</v>
      </c>
    </row>
    <row r="27" spans="1:2" s="29" customFormat="1" ht="21" x14ac:dyDescent="0.35">
      <c r="B27" s="29" t="s">
        <v>180</v>
      </c>
    </row>
    <row r="28" spans="1:2" ht="21" x14ac:dyDescent="0.35">
      <c r="A28" s="29" t="s">
        <v>181</v>
      </c>
    </row>
    <row r="29" spans="1:2" ht="10.5" customHeight="1" x14ac:dyDescent="0.35">
      <c r="A29" s="29"/>
    </row>
    <row r="30" spans="1:2" ht="21" x14ac:dyDescent="0.35">
      <c r="A30" s="33" t="s">
        <v>156</v>
      </c>
    </row>
    <row r="31" spans="1:2" ht="21" x14ac:dyDescent="0.35">
      <c r="A31" s="29"/>
      <c r="B31" s="29" t="s">
        <v>166</v>
      </c>
    </row>
    <row r="32" spans="1:2" ht="21" x14ac:dyDescent="0.35">
      <c r="A32" s="29" t="s">
        <v>167</v>
      </c>
      <c r="B32" s="29"/>
    </row>
    <row r="33" spans="1:1" ht="21" x14ac:dyDescent="0.35">
      <c r="A33" s="29" t="s">
        <v>168</v>
      </c>
    </row>
  </sheetData>
  <mergeCells count="5">
    <mergeCell ref="A1:M1"/>
    <mergeCell ref="A2:M2"/>
    <mergeCell ref="A4:M4"/>
    <mergeCell ref="A5:M5"/>
    <mergeCell ref="A3:M3"/>
  </mergeCells>
  <pageMargins left="0.5118110236220472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30" zoomScaleNormal="130" workbookViewId="0">
      <selection activeCell="G17" sqref="G17"/>
    </sheetView>
  </sheetViews>
  <sheetFormatPr defaultRowHeight="21" x14ac:dyDescent="0.35"/>
  <cols>
    <col min="1" max="1" width="9.140625" style="29"/>
    <col min="2" max="2" width="24" style="29" customWidth="1"/>
    <col min="3" max="4" width="18" style="35" customWidth="1"/>
    <col min="5" max="5" width="10" style="29" customWidth="1"/>
    <col min="6" max="257" width="9.140625" style="29"/>
    <col min="258" max="258" width="19.28515625" style="29" customWidth="1"/>
    <col min="259" max="260" width="18" style="29" customWidth="1"/>
    <col min="261" max="261" width="10" style="29" customWidth="1"/>
    <col min="262" max="513" width="9.140625" style="29"/>
    <col min="514" max="514" width="19.28515625" style="29" customWidth="1"/>
    <col min="515" max="516" width="18" style="29" customWidth="1"/>
    <col min="517" max="517" width="10" style="29" customWidth="1"/>
    <col min="518" max="769" width="9.140625" style="29"/>
    <col min="770" max="770" width="19.28515625" style="29" customWidth="1"/>
    <col min="771" max="772" width="18" style="29" customWidth="1"/>
    <col min="773" max="773" width="10" style="29" customWidth="1"/>
    <col min="774" max="1025" width="9.140625" style="29"/>
    <col min="1026" max="1026" width="19.28515625" style="29" customWidth="1"/>
    <col min="1027" max="1028" width="18" style="29" customWidth="1"/>
    <col min="1029" max="1029" width="10" style="29" customWidth="1"/>
    <col min="1030" max="1281" width="9.140625" style="29"/>
    <col min="1282" max="1282" width="19.28515625" style="29" customWidth="1"/>
    <col min="1283" max="1284" width="18" style="29" customWidth="1"/>
    <col min="1285" max="1285" width="10" style="29" customWidth="1"/>
    <col min="1286" max="1537" width="9.140625" style="29"/>
    <col min="1538" max="1538" width="19.28515625" style="29" customWidth="1"/>
    <col min="1539" max="1540" width="18" style="29" customWidth="1"/>
    <col min="1541" max="1541" width="10" style="29" customWidth="1"/>
    <col min="1542" max="1793" width="9.140625" style="29"/>
    <col min="1794" max="1794" width="19.28515625" style="29" customWidth="1"/>
    <col min="1795" max="1796" width="18" style="29" customWidth="1"/>
    <col min="1797" max="1797" width="10" style="29" customWidth="1"/>
    <col min="1798" max="2049" width="9.140625" style="29"/>
    <col min="2050" max="2050" width="19.28515625" style="29" customWidth="1"/>
    <col min="2051" max="2052" width="18" style="29" customWidth="1"/>
    <col min="2053" max="2053" width="10" style="29" customWidth="1"/>
    <col min="2054" max="2305" width="9.140625" style="29"/>
    <col min="2306" max="2306" width="19.28515625" style="29" customWidth="1"/>
    <col min="2307" max="2308" width="18" style="29" customWidth="1"/>
    <col min="2309" max="2309" width="10" style="29" customWidth="1"/>
    <col min="2310" max="2561" width="9.140625" style="29"/>
    <col min="2562" max="2562" width="19.28515625" style="29" customWidth="1"/>
    <col min="2563" max="2564" width="18" style="29" customWidth="1"/>
    <col min="2565" max="2565" width="10" style="29" customWidth="1"/>
    <col min="2566" max="2817" width="9.140625" style="29"/>
    <col min="2818" max="2818" width="19.28515625" style="29" customWidth="1"/>
    <col min="2819" max="2820" width="18" style="29" customWidth="1"/>
    <col min="2821" max="2821" width="10" style="29" customWidth="1"/>
    <col min="2822" max="3073" width="9.140625" style="29"/>
    <col min="3074" max="3074" width="19.28515625" style="29" customWidth="1"/>
    <col min="3075" max="3076" width="18" style="29" customWidth="1"/>
    <col min="3077" max="3077" width="10" style="29" customWidth="1"/>
    <col min="3078" max="3329" width="9.140625" style="29"/>
    <col min="3330" max="3330" width="19.28515625" style="29" customWidth="1"/>
    <col min="3331" max="3332" width="18" style="29" customWidth="1"/>
    <col min="3333" max="3333" width="10" style="29" customWidth="1"/>
    <col min="3334" max="3585" width="9.140625" style="29"/>
    <col min="3586" max="3586" width="19.28515625" style="29" customWidth="1"/>
    <col min="3587" max="3588" width="18" style="29" customWidth="1"/>
    <col min="3589" max="3589" width="10" style="29" customWidth="1"/>
    <col min="3590" max="3841" width="9.140625" style="29"/>
    <col min="3842" max="3842" width="19.28515625" style="29" customWidth="1"/>
    <col min="3843" max="3844" width="18" style="29" customWidth="1"/>
    <col min="3845" max="3845" width="10" style="29" customWidth="1"/>
    <col min="3846" max="4097" width="9.140625" style="29"/>
    <col min="4098" max="4098" width="19.28515625" style="29" customWidth="1"/>
    <col min="4099" max="4100" width="18" style="29" customWidth="1"/>
    <col min="4101" max="4101" width="10" style="29" customWidth="1"/>
    <col min="4102" max="4353" width="9.140625" style="29"/>
    <col min="4354" max="4354" width="19.28515625" style="29" customWidth="1"/>
    <col min="4355" max="4356" width="18" style="29" customWidth="1"/>
    <col min="4357" max="4357" width="10" style="29" customWidth="1"/>
    <col min="4358" max="4609" width="9.140625" style="29"/>
    <col min="4610" max="4610" width="19.28515625" style="29" customWidth="1"/>
    <col min="4611" max="4612" width="18" style="29" customWidth="1"/>
    <col min="4613" max="4613" width="10" style="29" customWidth="1"/>
    <col min="4614" max="4865" width="9.140625" style="29"/>
    <col min="4866" max="4866" width="19.28515625" style="29" customWidth="1"/>
    <col min="4867" max="4868" width="18" style="29" customWidth="1"/>
    <col min="4869" max="4869" width="10" style="29" customWidth="1"/>
    <col min="4870" max="5121" width="9.140625" style="29"/>
    <col min="5122" max="5122" width="19.28515625" style="29" customWidth="1"/>
    <col min="5123" max="5124" width="18" style="29" customWidth="1"/>
    <col min="5125" max="5125" width="10" style="29" customWidth="1"/>
    <col min="5126" max="5377" width="9.140625" style="29"/>
    <col min="5378" max="5378" width="19.28515625" style="29" customWidth="1"/>
    <col min="5379" max="5380" width="18" style="29" customWidth="1"/>
    <col min="5381" max="5381" width="10" style="29" customWidth="1"/>
    <col min="5382" max="5633" width="9.140625" style="29"/>
    <col min="5634" max="5634" width="19.28515625" style="29" customWidth="1"/>
    <col min="5635" max="5636" width="18" style="29" customWidth="1"/>
    <col min="5637" max="5637" width="10" style="29" customWidth="1"/>
    <col min="5638" max="5889" width="9.140625" style="29"/>
    <col min="5890" max="5890" width="19.28515625" style="29" customWidth="1"/>
    <col min="5891" max="5892" width="18" style="29" customWidth="1"/>
    <col min="5893" max="5893" width="10" style="29" customWidth="1"/>
    <col min="5894" max="6145" width="9.140625" style="29"/>
    <col min="6146" max="6146" width="19.28515625" style="29" customWidth="1"/>
    <col min="6147" max="6148" width="18" style="29" customWidth="1"/>
    <col min="6149" max="6149" width="10" style="29" customWidth="1"/>
    <col min="6150" max="6401" width="9.140625" style="29"/>
    <col min="6402" max="6402" width="19.28515625" style="29" customWidth="1"/>
    <col min="6403" max="6404" width="18" style="29" customWidth="1"/>
    <col min="6405" max="6405" width="10" style="29" customWidth="1"/>
    <col min="6406" max="6657" width="9.140625" style="29"/>
    <col min="6658" max="6658" width="19.28515625" style="29" customWidth="1"/>
    <col min="6659" max="6660" width="18" style="29" customWidth="1"/>
    <col min="6661" max="6661" width="10" style="29" customWidth="1"/>
    <col min="6662" max="6913" width="9.140625" style="29"/>
    <col min="6914" max="6914" width="19.28515625" style="29" customWidth="1"/>
    <col min="6915" max="6916" width="18" style="29" customWidth="1"/>
    <col min="6917" max="6917" width="10" style="29" customWidth="1"/>
    <col min="6918" max="7169" width="9.140625" style="29"/>
    <col min="7170" max="7170" width="19.28515625" style="29" customWidth="1"/>
    <col min="7171" max="7172" width="18" style="29" customWidth="1"/>
    <col min="7173" max="7173" width="10" style="29" customWidth="1"/>
    <col min="7174" max="7425" width="9.140625" style="29"/>
    <col min="7426" max="7426" width="19.28515625" style="29" customWidth="1"/>
    <col min="7427" max="7428" width="18" style="29" customWidth="1"/>
    <col min="7429" max="7429" width="10" style="29" customWidth="1"/>
    <col min="7430" max="7681" width="9.140625" style="29"/>
    <col min="7682" max="7682" width="19.28515625" style="29" customWidth="1"/>
    <col min="7683" max="7684" width="18" style="29" customWidth="1"/>
    <col min="7685" max="7685" width="10" style="29" customWidth="1"/>
    <col min="7686" max="7937" width="9.140625" style="29"/>
    <col min="7938" max="7938" width="19.28515625" style="29" customWidth="1"/>
    <col min="7939" max="7940" width="18" style="29" customWidth="1"/>
    <col min="7941" max="7941" width="10" style="29" customWidth="1"/>
    <col min="7942" max="8193" width="9.140625" style="29"/>
    <col min="8194" max="8194" width="19.28515625" style="29" customWidth="1"/>
    <col min="8195" max="8196" width="18" style="29" customWidth="1"/>
    <col min="8197" max="8197" width="10" style="29" customWidth="1"/>
    <col min="8198" max="8449" width="9.140625" style="29"/>
    <col min="8450" max="8450" width="19.28515625" style="29" customWidth="1"/>
    <col min="8451" max="8452" width="18" style="29" customWidth="1"/>
    <col min="8453" max="8453" width="10" style="29" customWidth="1"/>
    <col min="8454" max="8705" width="9.140625" style="29"/>
    <col min="8706" max="8706" width="19.28515625" style="29" customWidth="1"/>
    <col min="8707" max="8708" width="18" style="29" customWidth="1"/>
    <col min="8709" max="8709" width="10" style="29" customWidth="1"/>
    <col min="8710" max="8961" width="9.140625" style="29"/>
    <col min="8962" max="8962" width="19.28515625" style="29" customWidth="1"/>
    <col min="8963" max="8964" width="18" style="29" customWidth="1"/>
    <col min="8965" max="8965" width="10" style="29" customWidth="1"/>
    <col min="8966" max="9217" width="9.140625" style="29"/>
    <col min="9218" max="9218" width="19.28515625" style="29" customWidth="1"/>
    <col min="9219" max="9220" width="18" style="29" customWidth="1"/>
    <col min="9221" max="9221" width="10" style="29" customWidth="1"/>
    <col min="9222" max="9473" width="9.140625" style="29"/>
    <col min="9474" max="9474" width="19.28515625" style="29" customWidth="1"/>
    <col min="9475" max="9476" width="18" style="29" customWidth="1"/>
    <col min="9477" max="9477" width="10" style="29" customWidth="1"/>
    <col min="9478" max="9729" width="9.140625" style="29"/>
    <col min="9730" max="9730" width="19.28515625" style="29" customWidth="1"/>
    <col min="9731" max="9732" width="18" style="29" customWidth="1"/>
    <col min="9733" max="9733" width="10" style="29" customWidth="1"/>
    <col min="9734" max="9985" width="9.140625" style="29"/>
    <col min="9986" max="9986" width="19.28515625" style="29" customWidth="1"/>
    <col min="9987" max="9988" width="18" style="29" customWidth="1"/>
    <col min="9989" max="9989" width="10" style="29" customWidth="1"/>
    <col min="9990" max="10241" width="9.140625" style="29"/>
    <col min="10242" max="10242" width="19.28515625" style="29" customWidth="1"/>
    <col min="10243" max="10244" width="18" style="29" customWidth="1"/>
    <col min="10245" max="10245" width="10" style="29" customWidth="1"/>
    <col min="10246" max="10497" width="9.140625" style="29"/>
    <col min="10498" max="10498" width="19.28515625" style="29" customWidth="1"/>
    <col min="10499" max="10500" width="18" style="29" customWidth="1"/>
    <col min="10501" max="10501" width="10" style="29" customWidth="1"/>
    <col min="10502" max="10753" width="9.140625" style="29"/>
    <col min="10754" max="10754" width="19.28515625" style="29" customWidth="1"/>
    <col min="10755" max="10756" width="18" style="29" customWidth="1"/>
    <col min="10757" max="10757" width="10" style="29" customWidth="1"/>
    <col min="10758" max="11009" width="9.140625" style="29"/>
    <col min="11010" max="11010" width="19.28515625" style="29" customWidth="1"/>
    <col min="11011" max="11012" width="18" style="29" customWidth="1"/>
    <col min="11013" max="11013" width="10" style="29" customWidth="1"/>
    <col min="11014" max="11265" width="9.140625" style="29"/>
    <col min="11266" max="11266" width="19.28515625" style="29" customWidth="1"/>
    <col min="11267" max="11268" width="18" style="29" customWidth="1"/>
    <col min="11269" max="11269" width="10" style="29" customWidth="1"/>
    <col min="11270" max="11521" width="9.140625" style="29"/>
    <col min="11522" max="11522" width="19.28515625" style="29" customWidth="1"/>
    <col min="11523" max="11524" width="18" style="29" customWidth="1"/>
    <col min="11525" max="11525" width="10" style="29" customWidth="1"/>
    <col min="11526" max="11777" width="9.140625" style="29"/>
    <col min="11778" max="11778" width="19.28515625" style="29" customWidth="1"/>
    <col min="11779" max="11780" width="18" style="29" customWidth="1"/>
    <col min="11781" max="11781" width="10" style="29" customWidth="1"/>
    <col min="11782" max="12033" width="9.140625" style="29"/>
    <col min="12034" max="12034" width="19.28515625" style="29" customWidth="1"/>
    <col min="12035" max="12036" width="18" style="29" customWidth="1"/>
    <col min="12037" max="12037" width="10" style="29" customWidth="1"/>
    <col min="12038" max="12289" width="9.140625" style="29"/>
    <col min="12290" max="12290" width="19.28515625" style="29" customWidth="1"/>
    <col min="12291" max="12292" width="18" style="29" customWidth="1"/>
    <col min="12293" max="12293" width="10" style="29" customWidth="1"/>
    <col min="12294" max="12545" width="9.140625" style="29"/>
    <col min="12546" max="12546" width="19.28515625" style="29" customWidth="1"/>
    <col min="12547" max="12548" width="18" style="29" customWidth="1"/>
    <col min="12549" max="12549" width="10" style="29" customWidth="1"/>
    <col min="12550" max="12801" width="9.140625" style="29"/>
    <col min="12802" max="12802" width="19.28515625" style="29" customWidth="1"/>
    <col min="12803" max="12804" width="18" style="29" customWidth="1"/>
    <col min="12805" max="12805" width="10" style="29" customWidth="1"/>
    <col min="12806" max="13057" width="9.140625" style="29"/>
    <col min="13058" max="13058" width="19.28515625" style="29" customWidth="1"/>
    <col min="13059" max="13060" width="18" style="29" customWidth="1"/>
    <col min="13061" max="13061" width="10" style="29" customWidth="1"/>
    <col min="13062" max="13313" width="9.140625" style="29"/>
    <col min="13314" max="13314" width="19.28515625" style="29" customWidth="1"/>
    <col min="13315" max="13316" width="18" style="29" customWidth="1"/>
    <col min="13317" max="13317" width="10" style="29" customWidth="1"/>
    <col min="13318" max="13569" width="9.140625" style="29"/>
    <col min="13570" max="13570" width="19.28515625" style="29" customWidth="1"/>
    <col min="13571" max="13572" width="18" style="29" customWidth="1"/>
    <col min="13573" max="13573" width="10" style="29" customWidth="1"/>
    <col min="13574" max="13825" width="9.140625" style="29"/>
    <col min="13826" max="13826" width="19.28515625" style="29" customWidth="1"/>
    <col min="13827" max="13828" width="18" style="29" customWidth="1"/>
    <col min="13829" max="13829" width="10" style="29" customWidth="1"/>
    <col min="13830" max="14081" width="9.140625" style="29"/>
    <col min="14082" max="14082" width="19.28515625" style="29" customWidth="1"/>
    <col min="14083" max="14084" width="18" style="29" customWidth="1"/>
    <col min="14085" max="14085" width="10" style="29" customWidth="1"/>
    <col min="14086" max="14337" width="9.140625" style="29"/>
    <col min="14338" max="14338" width="19.28515625" style="29" customWidth="1"/>
    <col min="14339" max="14340" width="18" style="29" customWidth="1"/>
    <col min="14341" max="14341" width="10" style="29" customWidth="1"/>
    <col min="14342" max="14593" width="9.140625" style="29"/>
    <col min="14594" max="14594" width="19.28515625" style="29" customWidth="1"/>
    <col min="14595" max="14596" width="18" style="29" customWidth="1"/>
    <col min="14597" max="14597" width="10" style="29" customWidth="1"/>
    <col min="14598" max="14849" width="9.140625" style="29"/>
    <col min="14850" max="14850" width="19.28515625" style="29" customWidth="1"/>
    <col min="14851" max="14852" width="18" style="29" customWidth="1"/>
    <col min="14853" max="14853" width="10" style="29" customWidth="1"/>
    <col min="14854" max="15105" width="9.140625" style="29"/>
    <col min="15106" max="15106" width="19.28515625" style="29" customWidth="1"/>
    <col min="15107" max="15108" width="18" style="29" customWidth="1"/>
    <col min="15109" max="15109" width="10" style="29" customWidth="1"/>
    <col min="15110" max="15361" width="9.140625" style="29"/>
    <col min="15362" max="15362" width="19.28515625" style="29" customWidth="1"/>
    <col min="15363" max="15364" width="18" style="29" customWidth="1"/>
    <col min="15365" max="15365" width="10" style="29" customWidth="1"/>
    <col min="15366" max="15617" width="9.140625" style="29"/>
    <col min="15618" max="15618" width="19.28515625" style="29" customWidth="1"/>
    <col min="15619" max="15620" width="18" style="29" customWidth="1"/>
    <col min="15621" max="15621" width="10" style="29" customWidth="1"/>
    <col min="15622" max="15873" width="9.140625" style="29"/>
    <col min="15874" max="15874" width="19.28515625" style="29" customWidth="1"/>
    <col min="15875" max="15876" width="18" style="29" customWidth="1"/>
    <col min="15877" max="15877" width="10" style="29" customWidth="1"/>
    <col min="15878" max="16129" width="9.140625" style="29"/>
    <col min="16130" max="16130" width="19.28515625" style="29" customWidth="1"/>
    <col min="16131" max="16132" width="18" style="29" customWidth="1"/>
    <col min="16133" max="16133" width="10" style="29" customWidth="1"/>
    <col min="16134" max="16384" width="9.140625" style="29"/>
  </cols>
  <sheetData>
    <row r="1" spans="1:9" x14ac:dyDescent="0.35">
      <c r="A1" s="144" t="s">
        <v>53</v>
      </c>
      <c r="B1" s="144"/>
      <c r="C1" s="144"/>
      <c r="D1" s="144"/>
      <c r="E1" s="144"/>
      <c r="F1" s="144"/>
      <c r="G1" s="63"/>
      <c r="H1" s="63"/>
      <c r="I1" s="63"/>
    </row>
    <row r="2" spans="1:9" ht="23.25" x14ac:dyDescent="0.35">
      <c r="A2" s="146" t="s">
        <v>115</v>
      </c>
      <c r="B2" s="146"/>
      <c r="C2" s="146"/>
      <c r="D2" s="146"/>
      <c r="E2" s="146"/>
      <c r="F2" s="146"/>
      <c r="G2" s="64"/>
      <c r="H2" s="64"/>
      <c r="I2" s="64"/>
    </row>
    <row r="3" spans="1:9" ht="23.25" x14ac:dyDescent="0.35">
      <c r="A3" s="146" t="s">
        <v>121</v>
      </c>
      <c r="B3" s="146"/>
      <c r="C3" s="146"/>
      <c r="D3" s="146"/>
      <c r="E3" s="146"/>
      <c r="F3" s="146"/>
      <c r="G3" s="64"/>
      <c r="H3" s="64"/>
      <c r="I3" s="64"/>
    </row>
    <row r="4" spans="1:9" ht="23.25" x14ac:dyDescent="0.35">
      <c r="A4" s="146" t="s">
        <v>122</v>
      </c>
      <c r="B4" s="146"/>
      <c r="C4" s="146"/>
      <c r="D4" s="146"/>
      <c r="E4" s="146"/>
      <c r="F4" s="146"/>
      <c r="G4" s="64"/>
      <c r="H4" s="64"/>
      <c r="I4" s="64"/>
    </row>
    <row r="5" spans="1:9" ht="23.25" x14ac:dyDescent="0.35">
      <c r="A5" s="146" t="s">
        <v>123</v>
      </c>
      <c r="B5" s="146"/>
      <c r="C5" s="146"/>
      <c r="D5" s="146"/>
      <c r="E5" s="146"/>
      <c r="F5" s="146"/>
      <c r="G5" s="64"/>
      <c r="H5" s="64"/>
      <c r="I5" s="64"/>
    </row>
    <row r="6" spans="1:9" x14ac:dyDescent="0.35">
      <c r="B6" s="34"/>
      <c r="C6" s="34"/>
      <c r="D6" s="34"/>
      <c r="E6" s="34"/>
    </row>
    <row r="7" spans="1:9" x14ac:dyDescent="0.35">
      <c r="B7" s="29" t="s">
        <v>124</v>
      </c>
    </row>
    <row r="8" spans="1:9" x14ac:dyDescent="0.35">
      <c r="A8" s="29" t="s">
        <v>125</v>
      </c>
    </row>
    <row r="9" spans="1:9" x14ac:dyDescent="0.35">
      <c r="A9" s="29" t="s">
        <v>126</v>
      </c>
    </row>
    <row r="10" spans="1:9" x14ac:dyDescent="0.35">
      <c r="A10" s="29" t="s">
        <v>127</v>
      </c>
    </row>
    <row r="11" spans="1:9" x14ac:dyDescent="0.35">
      <c r="A11" s="29" t="s">
        <v>128</v>
      </c>
    </row>
    <row r="13" spans="1:9" x14ac:dyDescent="0.35">
      <c r="A13" s="33" t="s">
        <v>47</v>
      </c>
    </row>
    <row r="14" spans="1:9" x14ac:dyDescent="0.35">
      <c r="B14" s="33"/>
    </row>
    <row r="15" spans="1:9" x14ac:dyDescent="0.35">
      <c r="A15" s="33" t="s">
        <v>56</v>
      </c>
    </row>
    <row r="17" spans="1:4" x14ac:dyDescent="0.35">
      <c r="B17" s="128" t="s">
        <v>46</v>
      </c>
      <c r="C17" s="37" t="s">
        <v>20</v>
      </c>
      <c r="D17" s="37" t="s">
        <v>21</v>
      </c>
    </row>
    <row r="18" spans="1:4" x14ac:dyDescent="0.35">
      <c r="B18" s="38" t="s">
        <v>41</v>
      </c>
      <c r="C18" s="39">
        <f>คีย์!B60</f>
        <v>22</v>
      </c>
      <c r="D18" s="40">
        <f>C18*100/$C$22</f>
        <v>40</v>
      </c>
    </row>
    <row r="19" spans="1:4" x14ac:dyDescent="0.35">
      <c r="B19" s="38" t="s">
        <v>42</v>
      </c>
      <c r="C19" s="39">
        <f>คีย์!B61</f>
        <v>30</v>
      </c>
      <c r="D19" s="40">
        <f>C19*100/$C$22</f>
        <v>54.545454545454547</v>
      </c>
    </row>
    <row r="20" spans="1:4" x14ac:dyDescent="0.35">
      <c r="B20" s="38" t="s">
        <v>120</v>
      </c>
      <c r="C20" s="39">
        <f>คีย์!B62</f>
        <v>2</v>
      </c>
      <c r="D20" s="40">
        <f>C20*100/$C$22</f>
        <v>3.6363636363636362</v>
      </c>
    </row>
    <row r="21" spans="1:4" x14ac:dyDescent="0.35">
      <c r="B21" s="38" t="s">
        <v>108</v>
      </c>
      <c r="C21" s="123">
        <f>คีย์!B63</f>
        <v>1</v>
      </c>
      <c r="D21" s="40">
        <f>C21*100/$C$22</f>
        <v>1.8181818181818181</v>
      </c>
    </row>
    <row r="22" spans="1:4" x14ac:dyDescent="0.35">
      <c r="B22" s="41" t="s">
        <v>19</v>
      </c>
      <c r="C22" s="41">
        <f>SUM(C18:C21)</f>
        <v>55</v>
      </c>
      <c r="D22" s="46">
        <f>C22*100/$C$22</f>
        <v>100</v>
      </c>
    </row>
    <row r="24" spans="1:4" x14ac:dyDescent="0.35">
      <c r="A24" s="31" t="s">
        <v>54</v>
      </c>
      <c r="B24" s="29" t="s">
        <v>129</v>
      </c>
    </row>
    <row r="25" spans="1:4" x14ac:dyDescent="0.35">
      <c r="A25" s="31" t="s">
        <v>130</v>
      </c>
    </row>
    <row r="26" spans="1:4" x14ac:dyDescent="0.35">
      <c r="B26" s="31"/>
    </row>
  </sheetData>
  <mergeCells count="5">
    <mergeCell ref="A1:F1"/>
    <mergeCell ref="A2:F2"/>
    <mergeCell ref="A4:F4"/>
    <mergeCell ref="A5:F5"/>
    <mergeCell ref="A3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40" zoomScaleNormal="140" workbookViewId="0">
      <selection activeCell="B23" sqref="B23"/>
    </sheetView>
  </sheetViews>
  <sheetFormatPr defaultColWidth="6.42578125" defaultRowHeight="21" x14ac:dyDescent="0.35"/>
  <cols>
    <col min="1" max="1" width="25" style="29" customWidth="1"/>
    <col min="2" max="3" width="29.28515625" style="35" customWidth="1"/>
    <col min="4" max="6" width="6.42578125" style="29"/>
    <col min="7" max="7" width="6.42578125" style="29" customWidth="1"/>
    <col min="8" max="250" width="6.42578125" style="29"/>
    <col min="251" max="251" width="19.7109375" style="29" customWidth="1"/>
    <col min="252" max="259" width="10" style="29" customWidth="1"/>
    <col min="260" max="506" width="6.42578125" style="29"/>
    <col min="507" max="507" width="19.7109375" style="29" customWidth="1"/>
    <col min="508" max="515" width="10" style="29" customWidth="1"/>
    <col min="516" max="762" width="6.42578125" style="29"/>
    <col min="763" max="763" width="19.7109375" style="29" customWidth="1"/>
    <col min="764" max="771" width="10" style="29" customWidth="1"/>
    <col min="772" max="1018" width="6.42578125" style="29"/>
    <col min="1019" max="1019" width="19.7109375" style="29" customWidth="1"/>
    <col min="1020" max="1027" width="10" style="29" customWidth="1"/>
    <col min="1028" max="1274" width="6.42578125" style="29"/>
    <col min="1275" max="1275" width="19.7109375" style="29" customWidth="1"/>
    <col min="1276" max="1283" width="10" style="29" customWidth="1"/>
    <col min="1284" max="1530" width="6.42578125" style="29"/>
    <col min="1531" max="1531" width="19.7109375" style="29" customWidth="1"/>
    <col min="1532" max="1539" width="10" style="29" customWidth="1"/>
    <col min="1540" max="1786" width="6.42578125" style="29"/>
    <col min="1787" max="1787" width="19.7109375" style="29" customWidth="1"/>
    <col min="1788" max="1795" width="10" style="29" customWidth="1"/>
    <col min="1796" max="2042" width="6.42578125" style="29"/>
    <col min="2043" max="2043" width="19.7109375" style="29" customWidth="1"/>
    <col min="2044" max="2051" width="10" style="29" customWidth="1"/>
    <col min="2052" max="2298" width="6.42578125" style="29"/>
    <col min="2299" max="2299" width="19.7109375" style="29" customWidth="1"/>
    <col min="2300" max="2307" width="10" style="29" customWidth="1"/>
    <col min="2308" max="2554" width="6.42578125" style="29"/>
    <col min="2555" max="2555" width="19.7109375" style="29" customWidth="1"/>
    <col min="2556" max="2563" width="10" style="29" customWidth="1"/>
    <col min="2564" max="2810" width="6.42578125" style="29"/>
    <col min="2811" max="2811" width="19.7109375" style="29" customWidth="1"/>
    <col min="2812" max="2819" width="10" style="29" customWidth="1"/>
    <col min="2820" max="3066" width="6.42578125" style="29"/>
    <col min="3067" max="3067" width="19.7109375" style="29" customWidth="1"/>
    <col min="3068" max="3075" width="10" style="29" customWidth="1"/>
    <col min="3076" max="3322" width="6.42578125" style="29"/>
    <col min="3323" max="3323" width="19.7109375" style="29" customWidth="1"/>
    <col min="3324" max="3331" width="10" style="29" customWidth="1"/>
    <col min="3332" max="3578" width="6.42578125" style="29"/>
    <col min="3579" max="3579" width="19.7109375" style="29" customWidth="1"/>
    <col min="3580" max="3587" width="10" style="29" customWidth="1"/>
    <col min="3588" max="3834" width="6.42578125" style="29"/>
    <col min="3835" max="3835" width="19.7109375" style="29" customWidth="1"/>
    <col min="3836" max="3843" width="10" style="29" customWidth="1"/>
    <col min="3844" max="4090" width="6.42578125" style="29"/>
    <col min="4091" max="4091" width="19.7109375" style="29" customWidth="1"/>
    <col min="4092" max="4099" width="10" style="29" customWidth="1"/>
    <col min="4100" max="4346" width="6.42578125" style="29"/>
    <col min="4347" max="4347" width="19.7109375" style="29" customWidth="1"/>
    <col min="4348" max="4355" width="10" style="29" customWidth="1"/>
    <col min="4356" max="4602" width="6.42578125" style="29"/>
    <col min="4603" max="4603" width="19.7109375" style="29" customWidth="1"/>
    <col min="4604" max="4611" width="10" style="29" customWidth="1"/>
    <col min="4612" max="4858" width="6.42578125" style="29"/>
    <col min="4859" max="4859" width="19.7109375" style="29" customWidth="1"/>
    <col min="4860" max="4867" width="10" style="29" customWidth="1"/>
    <col min="4868" max="5114" width="6.42578125" style="29"/>
    <col min="5115" max="5115" width="19.7109375" style="29" customWidth="1"/>
    <col min="5116" max="5123" width="10" style="29" customWidth="1"/>
    <col min="5124" max="5370" width="6.42578125" style="29"/>
    <col min="5371" max="5371" width="19.7109375" style="29" customWidth="1"/>
    <col min="5372" max="5379" width="10" style="29" customWidth="1"/>
    <col min="5380" max="5626" width="6.42578125" style="29"/>
    <col min="5627" max="5627" width="19.7109375" style="29" customWidth="1"/>
    <col min="5628" max="5635" width="10" style="29" customWidth="1"/>
    <col min="5636" max="5882" width="6.42578125" style="29"/>
    <col min="5883" max="5883" width="19.7109375" style="29" customWidth="1"/>
    <col min="5884" max="5891" width="10" style="29" customWidth="1"/>
    <col min="5892" max="6138" width="6.42578125" style="29"/>
    <col min="6139" max="6139" width="19.7109375" style="29" customWidth="1"/>
    <col min="6140" max="6147" width="10" style="29" customWidth="1"/>
    <col min="6148" max="6394" width="6.42578125" style="29"/>
    <col min="6395" max="6395" width="19.7109375" style="29" customWidth="1"/>
    <col min="6396" max="6403" width="10" style="29" customWidth="1"/>
    <col min="6404" max="6650" width="6.42578125" style="29"/>
    <col min="6651" max="6651" width="19.7109375" style="29" customWidth="1"/>
    <col min="6652" max="6659" width="10" style="29" customWidth="1"/>
    <col min="6660" max="6906" width="6.42578125" style="29"/>
    <col min="6907" max="6907" width="19.7109375" style="29" customWidth="1"/>
    <col min="6908" max="6915" width="10" style="29" customWidth="1"/>
    <col min="6916" max="7162" width="6.42578125" style="29"/>
    <col min="7163" max="7163" width="19.7109375" style="29" customWidth="1"/>
    <col min="7164" max="7171" width="10" style="29" customWidth="1"/>
    <col min="7172" max="7418" width="6.42578125" style="29"/>
    <col min="7419" max="7419" width="19.7109375" style="29" customWidth="1"/>
    <col min="7420" max="7427" width="10" style="29" customWidth="1"/>
    <col min="7428" max="7674" width="6.42578125" style="29"/>
    <col min="7675" max="7675" width="19.7109375" style="29" customWidth="1"/>
    <col min="7676" max="7683" width="10" style="29" customWidth="1"/>
    <col min="7684" max="7930" width="6.42578125" style="29"/>
    <col min="7931" max="7931" width="19.7109375" style="29" customWidth="1"/>
    <col min="7932" max="7939" width="10" style="29" customWidth="1"/>
    <col min="7940" max="8186" width="6.42578125" style="29"/>
    <col min="8187" max="8187" width="19.7109375" style="29" customWidth="1"/>
    <col min="8188" max="8195" width="10" style="29" customWidth="1"/>
    <col min="8196" max="8442" width="6.42578125" style="29"/>
    <col min="8443" max="8443" width="19.7109375" style="29" customWidth="1"/>
    <col min="8444" max="8451" width="10" style="29" customWidth="1"/>
    <col min="8452" max="8698" width="6.42578125" style="29"/>
    <col min="8699" max="8699" width="19.7109375" style="29" customWidth="1"/>
    <col min="8700" max="8707" width="10" style="29" customWidth="1"/>
    <col min="8708" max="8954" width="6.42578125" style="29"/>
    <col min="8955" max="8955" width="19.7109375" style="29" customWidth="1"/>
    <col min="8956" max="8963" width="10" style="29" customWidth="1"/>
    <col min="8964" max="9210" width="6.42578125" style="29"/>
    <col min="9211" max="9211" width="19.7109375" style="29" customWidth="1"/>
    <col min="9212" max="9219" width="10" style="29" customWidth="1"/>
    <col min="9220" max="9466" width="6.42578125" style="29"/>
    <col min="9467" max="9467" width="19.7109375" style="29" customWidth="1"/>
    <col min="9468" max="9475" width="10" style="29" customWidth="1"/>
    <col min="9476" max="9722" width="6.42578125" style="29"/>
    <col min="9723" max="9723" width="19.7109375" style="29" customWidth="1"/>
    <col min="9724" max="9731" width="10" style="29" customWidth="1"/>
    <col min="9732" max="9978" width="6.42578125" style="29"/>
    <col min="9979" max="9979" width="19.7109375" style="29" customWidth="1"/>
    <col min="9980" max="9987" width="10" style="29" customWidth="1"/>
    <col min="9988" max="10234" width="6.42578125" style="29"/>
    <col min="10235" max="10235" width="19.7109375" style="29" customWidth="1"/>
    <col min="10236" max="10243" width="10" style="29" customWidth="1"/>
    <col min="10244" max="10490" width="6.42578125" style="29"/>
    <col min="10491" max="10491" width="19.7109375" style="29" customWidth="1"/>
    <col min="10492" max="10499" width="10" style="29" customWidth="1"/>
    <col min="10500" max="10746" width="6.42578125" style="29"/>
    <col min="10747" max="10747" width="19.7109375" style="29" customWidth="1"/>
    <col min="10748" max="10755" width="10" style="29" customWidth="1"/>
    <col min="10756" max="11002" width="6.42578125" style="29"/>
    <col min="11003" max="11003" width="19.7109375" style="29" customWidth="1"/>
    <col min="11004" max="11011" width="10" style="29" customWidth="1"/>
    <col min="11012" max="11258" width="6.42578125" style="29"/>
    <col min="11259" max="11259" width="19.7109375" style="29" customWidth="1"/>
    <col min="11260" max="11267" width="10" style="29" customWidth="1"/>
    <col min="11268" max="11514" width="6.42578125" style="29"/>
    <col min="11515" max="11515" width="19.7109375" style="29" customWidth="1"/>
    <col min="11516" max="11523" width="10" style="29" customWidth="1"/>
    <col min="11524" max="11770" width="6.42578125" style="29"/>
    <col min="11771" max="11771" width="19.7109375" style="29" customWidth="1"/>
    <col min="11772" max="11779" width="10" style="29" customWidth="1"/>
    <col min="11780" max="12026" width="6.42578125" style="29"/>
    <col min="12027" max="12027" width="19.7109375" style="29" customWidth="1"/>
    <col min="12028" max="12035" width="10" style="29" customWidth="1"/>
    <col min="12036" max="12282" width="6.42578125" style="29"/>
    <col min="12283" max="12283" width="19.7109375" style="29" customWidth="1"/>
    <col min="12284" max="12291" width="10" style="29" customWidth="1"/>
    <col min="12292" max="12538" width="6.42578125" style="29"/>
    <col min="12539" max="12539" width="19.7109375" style="29" customWidth="1"/>
    <col min="12540" max="12547" width="10" style="29" customWidth="1"/>
    <col min="12548" max="12794" width="6.42578125" style="29"/>
    <col min="12795" max="12795" width="19.7109375" style="29" customWidth="1"/>
    <col min="12796" max="12803" width="10" style="29" customWidth="1"/>
    <col min="12804" max="13050" width="6.42578125" style="29"/>
    <col min="13051" max="13051" width="19.7109375" style="29" customWidth="1"/>
    <col min="13052" max="13059" width="10" style="29" customWidth="1"/>
    <col min="13060" max="13306" width="6.42578125" style="29"/>
    <col min="13307" max="13307" width="19.7109375" style="29" customWidth="1"/>
    <col min="13308" max="13315" width="10" style="29" customWidth="1"/>
    <col min="13316" max="13562" width="6.42578125" style="29"/>
    <col min="13563" max="13563" width="19.7109375" style="29" customWidth="1"/>
    <col min="13564" max="13571" width="10" style="29" customWidth="1"/>
    <col min="13572" max="13818" width="6.42578125" style="29"/>
    <col min="13819" max="13819" width="19.7109375" style="29" customWidth="1"/>
    <col min="13820" max="13827" width="10" style="29" customWidth="1"/>
    <col min="13828" max="14074" width="6.42578125" style="29"/>
    <col min="14075" max="14075" width="19.7109375" style="29" customWidth="1"/>
    <col min="14076" max="14083" width="10" style="29" customWidth="1"/>
    <col min="14084" max="14330" width="6.42578125" style="29"/>
    <col min="14331" max="14331" width="19.7109375" style="29" customWidth="1"/>
    <col min="14332" max="14339" width="10" style="29" customWidth="1"/>
    <col min="14340" max="14586" width="6.42578125" style="29"/>
    <col min="14587" max="14587" width="19.7109375" style="29" customWidth="1"/>
    <col min="14588" max="14595" width="10" style="29" customWidth="1"/>
    <col min="14596" max="14842" width="6.42578125" style="29"/>
    <col min="14843" max="14843" width="19.7109375" style="29" customWidth="1"/>
    <col min="14844" max="14851" width="10" style="29" customWidth="1"/>
    <col min="14852" max="15098" width="6.42578125" style="29"/>
    <col min="15099" max="15099" width="19.7109375" style="29" customWidth="1"/>
    <col min="15100" max="15107" width="10" style="29" customWidth="1"/>
    <col min="15108" max="15354" width="6.42578125" style="29"/>
    <col min="15355" max="15355" width="19.7109375" style="29" customWidth="1"/>
    <col min="15356" max="15363" width="10" style="29" customWidth="1"/>
    <col min="15364" max="15610" width="6.42578125" style="29"/>
    <col min="15611" max="15611" width="19.7109375" style="29" customWidth="1"/>
    <col min="15612" max="15619" width="10" style="29" customWidth="1"/>
    <col min="15620" max="15866" width="6.42578125" style="29"/>
    <col min="15867" max="15867" width="19.7109375" style="29" customWidth="1"/>
    <col min="15868" max="15875" width="10" style="29" customWidth="1"/>
    <col min="15876" max="16122" width="6.42578125" style="29"/>
    <col min="16123" max="16123" width="19.7109375" style="29" customWidth="1"/>
    <col min="16124" max="16131" width="10" style="29" customWidth="1"/>
    <col min="16132" max="16384" width="6.42578125" style="29"/>
  </cols>
  <sheetData>
    <row r="1" spans="1:5" x14ac:dyDescent="0.35">
      <c r="A1" s="147" t="s">
        <v>52</v>
      </c>
      <c r="B1" s="147"/>
      <c r="C1" s="147"/>
    </row>
    <row r="2" spans="1:5" x14ac:dyDescent="0.35">
      <c r="A2" s="33" t="s">
        <v>55</v>
      </c>
    </row>
    <row r="3" spans="1:5" x14ac:dyDescent="0.35">
      <c r="A3" s="33" t="s">
        <v>131</v>
      </c>
    </row>
    <row r="4" spans="1:5" x14ac:dyDescent="0.35">
      <c r="A4" s="33" t="s">
        <v>132</v>
      </c>
    </row>
    <row r="6" spans="1:5" s="36" customFormat="1" x14ac:dyDescent="0.2">
      <c r="A6" s="152" t="s">
        <v>48</v>
      </c>
      <c r="B6" s="148" t="s">
        <v>20</v>
      </c>
      <c r="C6" s="150" t="s">
        <v>21</v>
      </c>
    </row>
    <row r="7" spans="1:5" x14ac:dyDescent="0.35">
      <c r="A7" s="152"/>
      <c r="B7" s="149"/>
      <c r="C7" s="151"/>
    </row>
    <row r="8" spans="1:5" ht="21.75" x14ac:dyDescent="0.4">
      <c r="A8" s="62" t="s">
        <v>49</v>
      </c>
      <c r="B8" s="42">
        <f>คีย์!B65</f>
        <v>39</v>
      </c>
      <c r="C8" s="43">
        <f t="shared" ref="C8:C15" si="0">B8*100/$B$16</f>
        <v>44.827586206896555</v>
      </c>
      <c r="E8" s="61"/>
    </row>
    <row r="9" spans="1:5" ht="21.75" x14ac:dyDescent="0.4">
      <c r="A9" s="62" t="s">
        <v>18</v>
      </c>
      <c r="B9" s="42">
        <f>คีย์!B67</f>
        <v>21</v>
      </c>
      <c r="C9" s="43">
        <f t="shared" si="0"/>
        <v>24.137931034482758</v>
      </c>
      <c r="E9" s="61"/>
    </row>
    <row r="10" spans="1:5" ht="21.75" x14ac:dyDescent="0.4">
      <c r="A10" s="62" t="s">
        <v>173</v>
      </c>
      <c r="B10" s="42">
        <f>คีย์!B66</f>
        <v>8</v>
      </c>
      <c r="C10" s="43">
        <f t="shared" si="0"/>
        <v>9.1954022988505741</v>
      </c>
      <c r="E10" s="61"/>
    </row>
    <row r="11" spans="1:5" ht="21.75" x14ac:dyDescent="0.4">
      <c r="A11" s="62" t="s">
        <v>3</v>
      </c>
      <c r="B11" s="42">
        <f>คีย์!B69</f>
        <v>6</v>
      </c>
      <c r="C11" s="43">
        <f t="shared" si="0"/>
        <v>6.8965517241379306</v>
      </c>
      <c r="E11" s="61"/>
    </row>
    <row r="12" spans="1:5" ht="21.75" x14ac:dyDescent="0.4">
      <c r="A12" s="62" t="s">
        <v>4</v>
      </c>
      <c r="B12" s="42">
        <f>คีย์!B70</f>
        <v>5</v>
      </c>
      <c r="C12" s="43">
        <f t="shared" si="0"/>
        <v>5.7471264367816088</v>
      </c>
      <c r="E12" s="61"/>
    </row>
    <row r="13" spans="1:5" ht="21.75" x14ac:dyDescent="0.4">
      <c r="A13" s="62" t="s">
        <v>50</v>
      </c>
      <c r="B13" s="42">
        <f>คีย์!B68</f>
        <v>5</v>
      </c>
      <c r="C13" s="43">
        <f t="shared" si="0"/>
        <v>5.7471264367816088</v>
      </c>
      <c r="E13" s="61"/>
    </row>
    <row r="14" spans="1:5" ht="21.75" x14ac:dyDescent="0.4">
      <c r="A14" s="62" t="s">
        <v>13</v>
      </c>
      <c r="B14" s="42">
        <f>คีย์!B71</f>
        <v>2</v>
      </c>
      <c r="C14" s="43">
        <f t="shared" si="0"/>
        <v>2.2988505747126435</v>
      </c>
      <c r="E14" s="61"/>
    </row>
    <row r="15" spans="1:5" ht="21.75" x14ac:dyDescent="0.4">
      <c r="A15" s="62" t="s">
        <v>78</v>
      </c>
      <c r="B15" s="42">
        <f>คีย์!B72</f>
        <v>1</v>
      </c>
      <c r="C15" s="43">
        <f t="shared" si="0"/>
        <v>1.1494252873563218</v>
      </c>
      <c r="E15" s="61"/>
    </row>
    <row r="16" spans="1:5" x14ac:dyDescent="0.35">
      <c r="A16" s="45" t="s">
        <v>19</v>
      </c>
      <c r="B16" s="45">
        <f>SUM(B8:B15)</f>
        <v>87</v>
      </c>
      <c r="C16" s="44">
        <f t="shared" ref="C16:C17" si="1">B16*100/$B$16</f>
        <v>100</v>
      </c>
    </row>
    <row r="17" spans="1:3" s="36" customFormat="1" hidden="1" x14ac:dyDescent="0.35">
      <c r="A17" s="41" t="s">
        <v>19</v>
      </c>
      <c r="B17" s="41">
        <f>SUM(B16:B16)</f>
        <v>87</v>
      </c>
      <c r="C17" s="43">
        <f t="shared" si="1"/>
        <v>100</v>
      </c>
    </row>
    <row r="19" spans="1:3" x14ac:dyDescent="0.35">
      <c r="A19" s="47" t="s">
        <v>51</v>
      </c>
    </row>
    <row r="21" spans="1:3" x14ac:dyDescent="0.35">
      <c r="A21" s="29" t="s">
        <v>57</v>
      </c>
    </row>
    <row r="22" spans="1:3" x14ac:dyDescent="0.35">
      <c r="A22" s="29" t="s">
        <v>133</v>
      </c>
    </row>
    <row r="23" spans="1:3" x14ac:dyDescent="0.35">
      <c r="A23" s="29" t="s">
        <v>174</v>
      </c>
    </row>
  </sheetData>
  <sortState ref="A8:C16">
    <sortCondition descending="1" ref="C16"/>
  </sortState>
  <mergeCells count="4">
    <mergeCell ref="A1:C1"/>
    <mergeCell ref="B6:B7"/>
    <mergeCell ref="C6:C7"/>
    <mergeCell ref="A6:A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130" zoomScaleNormal="130" workbookViewId="0">
      <selection activeCell="A5" sqref="A5"/>
    </sheetView>
  </sheetViews>
  <sheetFormatPr defaultRowHeight="19.5" x14ac:dyDescent="0.3"/>
  <cols>
    <col min="1" max="1" width="3.140625" style="52" customWidth="1"/>
    <col min="2" max="2" width="42.140625" style="52" customWidth="1"/>
    <col min="3" max="4" width="13.42578125" style="52" customWidth="1"/>
    <col min="5" max="5" width="8.42578125" style="65" customWidth="1"/>
    <col min="6" max="6" width="8" style="65" customWidth="1"/>
    <col min="7" max="254" width="9.140625" style="52"/>
    <col min="255" max="255" width="3.140625" style="52" customWidth="1"/>
    <col min="256" max="256" width="53.85546875" style="52" customWidth="1"/>
    <col min="257" max="259" width="9.85546875" style="52" customWidth="1"/>
    <col min="260" max="510" width="9.140625" style="52"/>
    <col min="511" max="511" width="3.140625" style="52" customWidth="1"/>
    <col min="512" max="512" width="53.85546875" style="52" customWidth="1"/>
    <col min="513" max="515" width="9.85546875" style="52" customWidth="1"/>
    <col min="516" max="766" width="9.140625" style="52"/>
    <col min="767" max="767" width="3.140625" style="52" customWidth="1"/>
    <col min="768" max="768" width="53.85546875" style="52" customWidth="1"/>
    <col min="769" max="771" width="9.85546875" style="52" customWidth="1"/>
    <col min="772" max="1022" width="9.140625" style="52"/>
    <col min="1023" max="1023" width="3.140625" style="52" customWidth="1"/>
    <col min="1024" max="1024" width="53.85546875" style="52" customWidth="1"/>
    <col min="1025" max="1027" width="9.85546875" style="52" customWidth="1"/>
    <col min="1028" max="1278" width="9.140625" style="52"/>
    <col min="1279" max="1279" width="3.140625" style="52" customWidth="1"/>
    <col min="1280" max="1280" width="53.85546875" style="52" customWidth="1"/>
    <col min="1281" max="1283" width="9.85546875" style="52" customWidth="1"/>
    <col min="1284" max="1534" width="9.140625" style="52"/>
    <col min="1535" max="1535" width="3.140625" style="52" customWidth="1"/>
    <col min="1536" max="1536" width="53.85546875" style="52" customWidth="1"/>
    <col min="1537" max="1539" width="9.85546875" style="52" customWidth="1"/>
    <col min="1540" max="1790" width="9.140625" style="52"/>
    <col min="1791" max="1791" width="3.140625" style="52" customWidth="1"/>
    <col min="1792" max="1792" width="53.85546875" style="52" customWidth="1"/>
    <col min="1793" max="1795" width="9.85546875" style="52" customWidth="1"/>
    <col min="1796" max="2046" width="9.140625" style="52"/>
    <col min="2047" max="2047" width="3.140625" style="52" customWidth="1"/>
    <col min="2048" max="2048" width="53.85546875" style="52" customWidth="1"/>
    <col min="2049" max="2051" width="9.85546875" style="52" customWidth="1"/>
    <col min="2052" max="2302" width="9.140625" style="52"/>
    <col min="2303" max="2303" width="3.140625" style="52" customWidth="1"/>
    <col min="2304" max="2304" width="53.85546875" style="52" customWidth="1"/>
    <col min="2305" max="2307" width="9.85546875" style="52" customWidth="1"/>
    <col min="2308" max="2558" width="9.140625" style="52"/>
    <col min="2559" max="2559" width="3.140625" style="52" customWidth="1"/>
    <col min="2560" max="2560" width="53.85546875" style="52" customWidth="1"/>
    <col min="2561" max="2563" width="9.85546875" style="52" customWidth="1"/>
    <col min="2564" max="2814" width="9.140625" style="52"/>
    <col min="2815" max="2815" width="3.140625" style="52" customWidth="1"/>
    <col min="2816" max="2816" width="53.85546875" style="52" customWidth="1"/>
    <col min="2817" max="2819" width="9.85546875" style="52" customWidth="1"/>
    <col min="2820" max="3070" width="9.140625" style="52"/>
    <col min="3071" max="3071" width="3.140625" style="52" customWidth="1"/>
    <col min="3072" max="3072" width="53.85546875" style="52" customWidth="1"/>
    <col min="3073" max="3075" width="9.85546875" style="52" customWidth="1"/>
    <col min="3076" max="3326" width="9.140625" style="52"/>
    <col min="3327" max="3327" width="3.140625" style="52" customWidth="1"/>
    <col min="3328" max="3328" width="53.85546875" style="52" customWidth="1"/>
    <col min="3329" max="3331" width="9.85546875" style="52" customWidth="1"/>
    <col min="3332" max="3582" width="9.140625" style="52"/>
    <col min="3583" max="3583" width="3.140625" style="52" customWidth="1"/>
    <col min="3584" max="3584" width="53.85546875" style="52" customWidth="1"/>
    <col min="3585" max="3587" width="9.85546875" style="52" customWidth="1"/>
    <col min="3588" max="3838" width="9.140625" style="52"/>
    <col min="3839" max="3839" width="3.140625" style="52" customWidth="1"/>
    <col min="3840" max="3840" width="53.85546875" style="52" customWidth="1"/>
    <col min="3841" max="3843" width="9.85546875" style="52" customWidth="1"/>
    <col min="3844" max="4094" width="9.140625" style="52"/>
    <col min="4095" max="4095" width="3.140625" style="52" customWidth="1"/>
    <col min="4096" max="4096" width="53.85546875" style="52" customWidth="1"/>
    <col min="4097" max="4099" width="9.85546875" style="52" customWidth="1"/>
    <col min="4100" max="4350" width="9.140625" style="52"/>
    <col min="4351" max="4351" width="3.140625" style="52" customWidth="1"/>
    <col min="4352" max="4352" width="53.85546875" style="52" customWidth="1"/>
    <col min="4353" max="4355" width="9.85546875" style="52" customWidth="1"/>
    <col min="4356" max="4606" width="9.140625" style="52"/>
    <col min="4607" max="4607" width="3.140625" style="52" customWidth="1"/>
    <col min="4608" max="4608" width="53.85546875" style="52" customWidth="1"/>
    <col min="4609" max="4611" width="9.85546875" style="52" customWidth="1"/>
    <col min="4612" max="4862" width="9.140625" style="52"/>
    <col min="4863" max="4863" width="3.140625" style="52" customWidth="1"/>
    <col min="4864" max="4864" width="53.85546875" style="52" customWidth="1"/>
    <col min="4865" max="4867" width="9.85546875" style="52" customWidth="1"/>
    <col min="4868" max="5118" width="9.140625" style="52"/>
    <col min="5119" max="5119" width="3.140625" style="52" customWidth="1"/>
    <col min="5120" max="5120" width="53.85546875" style="52" customWidth="1"/>
    <col min="5121" max="5123" width="9.85546875" style="52" customWidth="1"/>
    <col min="5124" max="5374" width="9.140625" style="52"/>
    <col min="5375" max="5375" width="3.140625" style="52" customWidth="1"/>
    <col min="5376" max="5376" width="53.85546875" style="52" customWidth="1"/>
    <col min="5377" max="5379" width="9.85546875" style="52" customWidth="1"/>
    <col min="5380" max="5630" width="9.140625" style="52"/>
    <col min="5631" max="5631" width="3.140625" style="52" customWidth="1"/>
    <col min="5632" max="5632" width="53.85546875" style="52" customWidth="1"/>
    <col min="5633" max="5635" width="9.85546875" style="52" customWidth="1"/>
    <col min="5636" max="5886" width="9.140625" style="52"/>
    <col min="5887" max="5887" width="3.140625" style="52" customWidth="1"/>
    <col min="5888" max="5888" width="53.85546875" style="52" customWidth="1"/>
    <col min="5889" max="5891" width="9.85546875" style="52" customWidth="1"/>
    <col min="5892" max="6142" width="9.140625" style="52"/>
    <col min="6143" max="6143" width="3.140625" style="52" customWidth="1"/>
    <col min="6144" max="6144" width="53.85546875" style="52" customWidth="1"/>
    <col min="6145" max="6147" width="9.85546875" style="52" customWidth="1"/>
    <col min="6148" max="6398" width="9.140625" style="52"/>
    <col min="6399" max="6399" width="3.140625" style="52" customWidth="1"/>
    <col min="6400" max="6400" width="53.85546875" style="52" customWidth="1"/>
    <col min="6401" max="6403" width="9.85546875" style="52" customWidth="1"/>
    <col min="6404" max="6654" width="9.140625" style="52"/>
    <col min="6655" max="6655" width="3.140625" style="52" customWidth="1"/>
    <col min="6656" max="6656" width="53.85546875" style="52" customWidth="1"/>
    <col min="6657" max="6659" width="9.85546875" style="52" customWidth="1"/>
    <col min="6660" max="6910" width="9.140625" style="52"/>
    <col min="6911" max="6911" width="3.140625" style="52" customWidth="1"/>
    <col min="6912" max="6912" width="53.85546875" style="52" customWidth="1"/>
    <col min="6913" max="6915" width="9.85546875" style="52" customWidth="1"/>
    <col min="6916" max="7166" width="9.140625" style="52"/>
    <col min="7167" max="7167" width="3.140625" style="52" customWidth="1"/>
    <col min="7168" max="7168" width="53.85546875" style="52" customWidth="1"/>
    <col min="7169" max="7171" width="9.85546875" style="52" customWidth="1"/>
    <col min="7172" max="7422" width="9.140625" style="52"/>
    <col min="7423" max="7423" width="3.140625" style="52" customWidth="1"/>
    <col min="7424" max="7424" width="53.85546875" style="52" customWidth="1"/>
    <col min="7425" max="7427" width="9.85546875" style="52" customWidth="1"/>
    <col min="7428" max="7678" width="9.140625" style="52"/>
    <col min="7679" max="7679" width="3.140625" style="52" customWidth="1"/>
    <col min="7680" max="7680" width="53.85546875" style="52" customWidth="1"/>
    <col min="7681" max="7683" width="9.85546875" style="52" customWidth="1"/>
    <col min="7684" max="7934" width="9.140625" style="52"/>
    <col min="7935" max="7935" width="3.140625" style="52" customWidth="1"/>
    <col min="7936" max="7936" width="53.85546875" style="52" customWidth="1"/>
    <col min="7937" max="7939" width="9.85546875" style="52" customWidth="1"/>
    <col min="7940" max="8190" width="9.140625" style="52"/>
    <col min="8191" max="8191" width="3.140625" style="52" customWidth="1"/>
    <col min="8192" max="8192" width="53.85546875" style="52" customWidth="1"/>
    <col min="8193" max="8195" width="9.85546875" style="52" customWidth="1"/>
    <col min="8196" max="8446" width="9.140625" style="52"/>
    <col min="8447" max="8447" width="3.140625" style="52" customWidth="1"/>
    <col min="8448" max="8448" width="53.85546875" style="52" customWidth="1"/>
    <col min="8449" max="8451" width="9.85546875" style="52" customWidth="1"/>
    <col min="8452" max="8702" width="9.140625" style="52"/>
    <col min="8703" max="8703" width="3.140625" style="52" customWidth="1"/>
    <col min="8704" max="8704" width="53.85546875" style="52" customWidth="1"/>
    <col min="8705" max="8707" width="9.85546875" style="52" customWidth="1"/>
    <col min="8708" max="8958" width="9.140625" style="52"/>
    <col min="8959" max="8959" width="3.140625" style="52" customWidth="1"/>
    <col min="8960" max="8960" width="53.85546875" style="52" customWidth="1"/>
    <col min="8961" max="8963" width="9.85546875" style="52" customWidth="1"/>
    <col min="8964" max="9214" width="9.140625" style="52"/>
    <col min="9215" max="9215" width="3.140625" style="52" customWidth="1"/>
    <col min="9216" max="9216" width="53.85546875" style="52" customWidth="1"/>
    <col min="9217" max="9219" width="9.85546875" style="52" customWidth="1"/>
    <col min="9220" max="9470" width="9.140625" style="52"/>
    <col min="9471" max="9471" width="3.140625" style="52" customWidth="1"/>
    <col min="9472" max="9472" width="53.85546875" style="52" customWidth="1"/>
    <col min="9473" max="9475" width="9.85546875" style="52" customWidth="1"/>
    <col min="9476" max="9726" width="9.140625" style="52"/>
    <col min="9727" max="9727" width="3.140625" style="52" customWidth="1"/>
    <col min="9728" max="9728" width="53.85546875" style="52" customWidth="1"/>
    <col min="9729" max="9731" width="9.85546875" style="52" customWidth="1"/>
    <col min="9732" max="9982" width="9.140625" style="52"/>
    <col min="9983" max="9983" width="3.140625" style="52" customWidth="1"/>
    <col min="9984" max="9984" width="53.85546875" style="52" customWidth="1"/>
    <col min="9985" max="9987" width="9.85546875" style="52" customWidth="1"/>
    <col min="9988" max="10238" width="9.140625" style="52"/>
    <col min="10239" max="10239" width="3.140625" style="52" customWidth="1"/>
    <col min="10240" max="10240" width="53.85546875" style="52" customWidth="1"/>
    <col min="10241" max="10243" width="9.85546875" style="52" customWidth="1"/>
    <col min="10244" max="10494" width="9.140625" style="52"/>
    <col min="10495" max="10495" width="3.140625" style="52" customWidth="1"/>
    <col min="10496" max="10496" width="53.85546875" style="52" customWidth="1"/>
    <col min="10497" max="10499" width="9.85546875" style="52" customWidth="1"/>
    <col min="10500" max="10750" width="9.140625" style="52"/>
    <col min="10751" max="10751" width="3.140625" style="52" customWidth="1"/>
    <col min="10752" max="10752" width="53.85546875" style="52" customWidth="1"/>
    <col min="10753" max="10755" width="9.85546875" style="52" customWidth="1"/>
    <col min="10756" max="11006" width="9.140625" style="52"/>
    <col min="11007" max="11007" width="3.140625" style="52" customWidth="1"/>
    <col min="11008" max="11008" width="53.85546875" style="52" customWidth="1"/>
    <col min="11009" max="11011" width="9.85546875" style="52" customWidth="1"/>
    <col min="11012" max="11262" width="9.140625" style="52"/>
    <col min="11263" max="11263" width="3.140625" style="52" customWidth="1"/>
    <col min="11264" max="11264" width="53.85546875" style="52" customWidth="1"/>
    <col min="11265" max="11267" width="9.85546875" style="52" customWidth="1"/>
    <col min="11268" max="11518" width="9.140625" style="52"/>
    <col min="11519" max="11519" width="3.140625" style="52" customWidth="1"/>
    <col min="11520" max="11520" width="53.85546875" style="52" customWidth="1"/>
    <col min="11521" max="11523" width="9.85546875" style="52" customWidth="1"/>
    <col min="11524" max="11774" width="9.140625" style="52"/>
    <col min="11775" max="11775" width="3.140625" style="52" customWidth="1"/>
    <col min="11776" max="11776" width="53.85546875" style="52" customWidth="1"/>
    <col min="11777" max="11779" width="9.85546875" style="52" customWidth="1"/>
    <col min="11780" max="12030" width="9.140625" style="52"/>
    <col min="12031" max="12031" width="3.140625" style="52" customWidth="1"/>
    <col min="12032" max="12032" width="53.85546875" style="52" customWidth="1"/>
    <col min="12033" max="12035" width="9.85546875" style="52" customWidth="1"/>
    <col min="12036" max="12286" width="9.140625" style="52"/>
    <col min="12287" max="12287" width="3.140625" style="52" customWidth="1"/>
    <col min="12288" max="12288" width="53.85546875" style="52" customWidth="1"/>
    <col min="12289" max="12291" width="9.85546875" style="52" customWidth="1"/>
    <col min="12292" max="12542" width="9.140625" style="52"/>
    <col min="12543" max="12543" width="3.140625" style="52" customWidth="1"/>
    <col min="12544" max="12544" width="53.85546875" style="52" customWidth="1"/>
    <col min="12545" max="12547" width="9.85546875" style="52" customWidth="1"/>
    <col min="12548" max="12798" width="9.140625" style="52"/>
    <col min="12799" max="12799" width="3.140625" style="52" customWidth="1"/>
    <col min="12800" max="12800" width="53.85546875" style="52" customWidth="1"/>
    <col min="12801" max="12803" width="9.85546875" style="52" customWidth="1"/>
    <col min="12804" max="13054" width="9.140625" style="52"/>
    <col min="13055" max="13055" width="3.140625" style="52" customWidth="1"/>
    <col min="13056" max="13056" width="53.85546875" style="52" customWidth="1"/>
    <col min="13057" max="13059" width="9.85546875" style="52" customWidth="1"/>
    <col min="13060" max="13310" width="9.140625" style="52"/>
    <col min="13311" max="13311" width="3.140625" style="52" customWidth="1"/>
    <col min="13312" max="13312" width="53.85546875" style="52" customWidth="1"/>
    <col min="13313" max="13315" width="9.85546875" style="52" customWidth="1"/>
    <col min="13316" max="13566" width="9.140625" style="52"/>
    <col min="13567" max="13567" width="3.140625" style="52" customWidth="1"/>
    <col min="13568" max="13568" width="53.85546875" style="52" customWidth="1"/>
    <col min="13569" max="13571" width="9.85546875" style="52" customWidth="1"/>
    <col min="13572" max="13822" width="9.140625" style="52"/>
    <col min="13823" max="13823" width="3.140625" style="52" customWidth="1"/>
    <col min="13824" max="13824" width="53.85546875" style="52" customWidth="1"/>
    <col min="13825" max="13827" width="9.85546875" style="52" customWidth="1"/>
    <col min="13828" max="14078" width="9.140625" style="52"/>
    <col min="14079" max="14079" width="3.140625" style="52" customWidth="1"/>
    <col min="14080" max="14080" width="53.85546875" style="52" customWidth="1"/>
    <col min="14081" max="14083" width="9.85546875" style="52" customWidth="1"/>
    <col min="14084" max="14334" width="9.140625" style="52"/>
    <col min="14335" max="14335" width="3.140625" style="52" customWidth="1"/>
    <col min="14336" max="14336" width="53.85546875" style="52" customWidth="1"/>
    <col min="14337" max="14339" width="9.85546875" style="52" customWidth="1"/>
    <col min="14340" max="14590" width="9.140625" style="52"/>
    <col min="14591" max="14591" width="3.140625" style="52" customWidth="1"/>
    <col min="14592" max="14592" width="53.85546875" style="52" customWidth="1"/>
    <col min="14593" max="14595" width="9.85546875" style="52" customWidth="1"/>
    <col min="14596" max="14846" width="9.140625" style="52"/>
    <col min="14847" max="14847" width="3.140625" style="52" customWidth="1"/>
    <col min="14848" max="14848" width="53.85546875" style="52" customWidth="1"/>
    <col min="14849" max="14851" width="9.85546875" style="52" customWidth="1"/>
    <col min="14852" max="15102" width="9.140625" style="52"/>
    <col min="15103" max="15103" width="3.140625" style="52" customWidth="1"/>
    <col min="15104" max="15104" width="53.85546875" style="52" customWidth="1"/>
    <col min="15105" max="15107" width="9.85546875" style="52" customWidth="1"/>
    <col min="15108" max="15358" width="9.140625" style="52"/>
    <col min="15359" max="15359" width="3.140625" style="52" customWidth="1"/>
    <col min="15360" max="15360" width="53.85546875" style="52" customWidth="1"/>
    <col min="15361" max="15363" width="9.85546875" style="52" customWidth="1"/>
    <col min="15364" max="15614" width="9.140625" style="52"/>
    <col min="15615" max="15615" width="3.140625" style="52" customWidth="1"/>
    <col min="15616" max="15616" width="53.85546875" style="52" customWidth="1"/>
    <col min="15617" max="15619" width="9.85546875" style="52" customWidth="1"/>
    <col min="15620" max="15870" width="9.140625" style="52"/>
    <col min="15871" max="15871" width="3.140625" style="52" customWidth="1"/>
    <col min="15872" max="15872" width="53.85546875" style="52" customWidth="1"/>
    <col min="15873" max="15875" width="9.85546875" style="52" customWidth="1"/>
    <col min="15876" max="16126" width="9.140625" style="52"/>
    <col min="16127" max="16127" width="3.140625" style="52" customWidth="1"/>
    <col min="16128" max="16128" width="53.85546875" style="52" customWidth="1"/>
    <col min="16129" max="16131" width="9.85546875" style="52" customWidth="1"/>
    <col min="16132" max="16384" width="9.140625" style="52"/>
  </cols>
  <sheetData>
    <row r="1" spans="1:6" s="29" customFormat="1" ht="21" x14ac:dyDescent="0.35">
      <c r="A1" s="147" t="s">
        <v>69</v>
      </c>
      <c r="B1" s="147"/>
      <c r="C1" s="147"/>
      <c r="D1" s="147"/>
      <c r="E1" s="147"/>
      <c r="F1" s="147"/>
    </row>
    <row r="2" spans="1:6" x14ac:dyDescent="0.3">
      <c r="A2" s="51" t="s">
        <v>170</v>
      </c>
    </row>
    <row r="3" spans="1:6" x14ac:dyDescent="0.3">
      <c r="A3" s="51"/>
    </row>
    <row r="4" spans="1:6" x14ac:dyDescent="0.3">
      <c r="A4" s="51" t="s">
        <v>187</v>
      </c>
    </row>
    <row r="5" spans="1:6" x14ac:dyDescent="0.3">
      <c r="A5" s="51"/>
      <c r="B5" s="51" t="s">
        <v>185</v>
      </c>
    </row>
    <row r="6" spans="1:6" x14ac:dyDescent="0.3">
      <c r="A6" s="51"/>
    </row>
    <row r="7" spans="1:6" ht="43.5" customHeight="1" x14ac:dyDescent="0.3">
      <c r="A7" s="153" t="s">
        <v>184</v>
      </c>
      <c r="B7" s="154"/>
      <c r="C7" s="142"/>
      <c r="D7" s="142" t="s">
        <v>182</v>
      </c>
      <c r="E7" s="139" t="s">
        <v>183</v>
      </c>
      <c r="F7" s="139" t="s">
        <v>60</v>
      </c>
    </row>
    <row r="8" spans="1:6" x14ac:dyDescent="0.3">
      <c r="A8" s="140"/>
      <c r="B8" s="141" t="s">
        <v>58</v>
      </c>
      <c r="C8" s="134">
        <f>คีย์!X57</f>
        <v>2.290909090909091</v>
      </c>
      <c r="D8" s="134">
        <f>คีย์!X58</f>
        <v>1.1167533510753607</v>
      </c>
      <c r="E8" s="66"/>
      <c r="F8" s="66"/>
    </row>
    <row r="9" spans="1:6" x14ac:dyDescent="0.3">
      <c r="A9" s="137"/>
      <c r="B9" s="136" t="s">
        <v>59</v>
      </c>
      <c r="C9" s="134">
        <f>คีย์!Y57</f>
        <v>3.7636363636363637</v>
      </c>
      <c r="D9" s="134">
        <f>คีย์!Y58</f>
        <v>0.83806736146738314</v>
      </c>
      <c r="E9" s="135" t="s">
        <v>134</v>
      </c>
      <c r="F9" s="138">
        <v>0</v>
      </c>
    </row>
    <row r="10" spans="1:6" x14ac:dyDescent="0.3">
      <c r="A10" s="67"/>
      <c r="B10" s="68"/>
      <c r="C10" s="69"/>
      <c r="D10" s="69"/>
      <c r="E10" s="70"/>
      <c r="F10" s="71"/>
    </row>
    <row r="11" spans="1:6" x14ac:dyDescent="0.3">
      <c r="A11" s="67" t="s">
        <v>61</v>
      </c>
      <c r="B11" s="72" t="s">
        <v>63</v>
      </c>
      <c r="C11" s="69"/>
      <c r="D11" s="69"/>
      <c r="E11" s="70"/>
      <c r="F11" s="71"/>
    </row>
    <row r="12" spans="1:6" x14ac:dyDescent="0.3">
      <c r="A12" s="51"/>
    </row>
    <row r="13" spans="1:6" x14ac:dyDescent="0.3">
      <c r="A13" s="51"/>
      <c r="B13" s="52" t="s">
        <v>135</v>
      </c>
    </row>
    <row r="14" spans="1:6" x14ac:dyDescent="0.3">
      <c r="A14" s="52" t="s">
        <v>62</v>
      </c>
    </row>
    <row r="15" spans="1:6" x14ac:dyDescent="0.3">
      <c r="A15" s="51"/>
    </row>
    <row r="55" ht="12" customHeight="1" x14ac:dyDescent="0.3"/>
  </sheetData>
  <mergeCells count="2">
    <mergeCell ref="A7:B7"/>
    <mergeCell ref="A1:F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2"/>
  <sheetViews>
    <sheetView zoomScale="130" zoomScaleNormal="130" workbookViewId="0">
      <selection activeCell="H11" sqref="H11"/>
    </sheetView>
  </sheetViews>
  <sheetFormatPr defaultRowHeight="12.75" x14ac:dyDescent="0.2"/>
  <cols>
    <col min="1" max="1" width="4.140625" customWidth="1"/>
    <col min="2" max="2" width="56.28515625" customWidth="1"/>
    <col min="3" max="4" width="8.5703125" customWidth="1"/>
    <col min="5" max="5" width="11.28515625" style="98" bestFit="1" customWidth="1"/>
  </cols>
  <sheetData>
    <row r="1" spans="1:8" s="102" customFormat="1" ht="21" x14ac:dyDescent="0.35">
      <c r="A1" s="147" t="s">
        <v>70</v>
      </c>
      <c r="B1" s="147"/>
      <c r="C1" s="147"/>
      <c r="D1" s="147"/>
      <c r="E1" s="147"/>
      <c r="F1" s="105"/>
      <c r="G1" s="105"/>
      <c r="H1" s="105"/>
    </row>
    <row r="2" spans="1:8" s="53" customFormat="1" ht="19.5" x14ac:dyDescent="0.3">
      <c r="A2" s="158" t="s">
        <v>136</v>
      </c>
      <c r="B2" s="158"/>
      <c r="C2" s="158"/>
      <c r="D2" s="158"/>
      <c r="E2" s="158"/>
      <c r="G2" s="65"/>
      <c r="H2" s="65"/>
    </row>
    <row r="3" spans="1:8" s="53" customFormat="1" ht="19.5" x14ac:dyDescent="0.3">
      <c r="A3" s="124"/>
      <c r="B3" s="124" t="s">
        <v>137</v>
      </c>
      <c r="C3" s="124"/>
      <c r="D3" s="124"/>
      <c r="E3" s="124"/>
      <c r="G3" s="65"/>
      <c r="H3" s="65"/>
    </row>
    <row r="4" spans="1:8" s="53" customFormat="1" ht="9" customHeight="1" thickBot="1" x14ac:dyDescent="0.35">
      <c r="A4" s="73"/>
      <c r="B4" s="74"/>
      <c r="C4" s="75"/>
      <c r="D4" s="75"/>
      <c r="E4" s="99"/>
      <c r="G4" s="65"/>
      <c r="H4" s="65"/>
    </row>
    <row r="5" spans="1:8" s="52" customFormat="1" ht="23.25" customHeight="1" x14ac:dyDescent="0.3">
      <c r="A5" s="159" t="s">
        <v>9</v>
      </c>
      <c r="B5" s="160"/>
      <c r="C5" s="161" t="s">
        <v>154</v>
      </c>
      <c r="D5" s="161"/>
      <c r="E5" s="156" t="s">
        <v>64</v>
      </c>
      <c r="F5" s="96"/>
      <c r="G5" s="65"/>
      <c r="H5" s="65"/>
    </row>
    <row r="6" spans="1:8" s="52" customFormat="1" ht="19.5" x14ac:dyDescent="0.3">
      <c r="A6" s="76"/>
      <c r="B6" s="77"/>
      <c r="C6" s="48"/>
      <c r="D6" s="78" t="s">
        <v>22</v>
      </c>
      <c r="E6" s="157"/>
      <c r="F6" s="96"/>
      <c r="G6" s="65"/>
      <c r="H6" s="65"/>
    </row>
    <row r="7" spans="1:8" s="52" customFormat="1" ht="19.5" x14ac:dyDescent="0.3">
      <c r="A7" s="79">
        <v>1</v>
      </c>
      <c r="B7" s="80" t="s">
        <v>23</v>
      </c>
      <c r="C7" s="81"/>
      <c r="D7" s="82"/>
      <c r="E7" s="91"/>
      <c r="F7" s="28"/>
      <c r="G7" s="65"/>
      <c r="H7" s="65"/>
    </row>
    <row r="8" spans="1:8" s="52" customFormat="1" ht="19.5" x14ac:dyDescent="0.3">
      <c r="A8" s="83"/>
      <c r="B8" s="28" t="s">
        <v>24</v>
      </c>
      <c r="C8" s="84">
        <f>คีย์!M57</f>
        <v>4.4000000000000004</v>
      </c>
      <c r="D8" s="84">
        <f>คีย์!M58</f>
        <v>0.65546138683345068</v>
      </c>
      <c r="E8" s="92" t="str">
        <f>IF(C8&gt;4.5,"มากที่สุด",IF(C8&gt;3.5,"มาก",IF(C8&gt;2.5,"ปานกลาง",IF(C8&gt;1.5,"น้อย",IF(C8&lt;=1.5,"น้อยที่สุด")))))</f>
        <v>มาก</v>
      </c>
      <c r="F8" s="97"/>
      <c r="G8" s="65"/>
      <c r="H8" s="65"/>
    </row>
    <row r="9" spans="1:8" s="52" customFormat="1" ht="19.5" x14ac:dyDescent="0.3">
      <c r="A9" s="83"/>
      <c r="B9" s="28" t="s">
        <v>138</v>
      </c>
      <c r="C9" s="84">
        <f>คีย์!N57</f>
        <v>4.1454545454545455</v>
      </c>
      <c r="D9" s="84">
        <f>คีย์!N58</f>
        <v>0.67818335273925778</v>
      </c>
      <c r="E9" s="92" t="str">
        <f>IF(C9&gt;4.5,"มากที่สุด",IF(C9&gt;3.5,"มาก",IF(C9&gt;2.5,"ปานกลาง",IF(C9&gt;1.5,"น้อย",IF(C9&lt;=1.5,"น้อยที่สุด")))))</f>
        <v>มาก</v>
      </c>
      <c r="F9" s="97"/>
      <c r="G9" s="65"/>
      <c r="H9" s="65"/>
    </row>
    <row r="10" spans="1:8" s="52" customFormat="1" ht="19.5" x14ac:dyDescent="0.3">
      <c r="A10" s="83"/>
      <c r="B10" s="28" t="s">
        <v>139</v>
      </c>
      <c r="C10" s="84">
        <f>คีย์!O57</f>
        <v>4.0909090909090908</v>
      </c>
      <c r="D10" s="84">
        <f>คีย์!O58</f>
        <v>0.79983163211430874</v>
      </c>
      <c r="E10" s="92" t="str">
        <f>IF(C10&gt;4.5,"มากที่สุด",IF(C10&gt;3.5,"มาก",IF(C10&gt;2.5,"ปานกลาง",IF(C10&gt;1.5,"น้อย",IF(C10&lt;=1.5,"น้อยที่สุด")))))</f>
        <v>มาก</v>
      </c>
      <c r="F10" s="97"/>
      <c r="G10" s="65"/>
      <c r="H10" s="65"/>
    </row>
    <row r="11" spans="1:8" s="52" customFormat="1" ht="19.5" x14ac:dyDescent="0.3">
      <c r="A11" s="85"/>
      <c r="B11" s="86" t="s">
        <v>140</v>
      </c>
      <c r="C11" s="87">
        <f>คีย์!P57</f>
        <v>4.1454545454545455</v>
      </c>
      <c r="D11" s="87">
        <f>คีย์!P58</f>
        <v>0.93131094020207239</v>
      </c>
      <c r="E11" s="92" t="str">
        <f>IF(C11&gt;4.5,"มากที่สุด",IF(C11&gt;3.5,"มาก",IF(C11&gt;2.5,"ปานกลาง",IF(C11&gt;1.5,"น้อย",IF(C11&lt;=1.5,"น้อยที่สุด")))))</f>
        <v>มาก</v>
      </c>
      <c r="F11" s="97"/>
      <c r="G11" s="65"/>
      <c r="H11" s="65"/>
    </row>
    <row r="12" spans="1:8" s="52" customFormat="1" ht="19.5" x14ac:dyDescent="0.3">
      <c r="A12" s="88"/>
      <c r="B12" s="101" t="s">
        <v>67</v>
      </c>
      <c r="C12" s="50">
        <f>AVERAGE(C8:C11)</f>
        <v>4.1954545454545453</v>
      </c>
      <c r="D12" s="50">
        <f>STDEVA(คีย์!M2:O56)</f>
        <v>0.72235960563432666</v>
      </c>
      <c r="E12" s="49" t="str">
        <f>IF(C12&gt;4.5,"มากที่สุด",IF(C12&gt;3.5,"มาก",IF(C12&gt;2.5,"ปานกลาง",IF(C12&gt;1.5,"น้อย",IF(C12&lt;=1.5,"น้อยที่สุด")))))</f>
        <v>มาก</v>
      </c>
      <c r="F12" s="97"/>
      <c r="G12" s="65"/>
      <c r="H12" s="65"/>
    </row>
    <row r="13" spans="1:8" s="52" customFormat="1" ht="19.5" x14ac:dyDescent="0.3">
      <c r="A13" s="89">
        <v>2</v>
      </c>
      <c r="B13" s="80" t="s">
        <v>25</v>
      </c>
      <c r="C13" s="90"/>
      <c r="D13" s="90"/>
      <c r="E13" s="91"/>
      <c r="F13" s="28"/>
      <c r="G13" s="65"/>
      <c r="H13" s="65"/>
    </row>
    <row r="14" spans="1:8" s="52" customFormat="1" ht="19.5" x14ac:dyDescent="0.3">
      <c r="A14" s="83"/>
      <c r="B14" s="30" t="s">
        <v>26</v>
      </c>
      <c r="C14" s="84">
        <f>คีย์!Q57</f>
        <v>4.4727272727272727</v>
      </c>
      <c r="D14" s="84">
        <f>คีย์!Q58</f>
        <v>0.57266580825655089</v>
      </c>
      <c r="E14" s="92" t="str">
        <f>IF(C14&gt;4.5,"มากที่สุด",IF(C14&gt;3.5,"มาก",IF(C14&gt;2.5,"ปานกลาง",IF(C14&gt;1.5,"น้อย",IF(C14&lt;=1.5,"น้อยที่สุด")))))</f>
        <v>มาก</v>
      </c>
      <c r="F14" s="97"/>
      <c r="G14" s="65"/>
      <c r="H14" s="65"/>
    </row>
    <row r="15" spans="1:8" s="52" customFormat="1" ht="19.5" x14ac:dyDescent="0.3">
      <c r="A15" s="83"/>
      <c r="B15" s="28" t="s">
        <v>27</v>
      </c>
      <c r="C15" s="84">
        <f>คีย์!R57</f>
        <v>4.4727272727272727</v>
      </c>
      <c r="D15" s="84">
        <f>คีย์!R58</f>
        <v>0.63405063048640109</v>
      </c>
      <c r="E15" s="92" t="str">
        <f>IF(C15&gt;4.5,"มากที่สุด",IF(C15&gt;3.5,"มาก",IF(C15&gt;2.5,"ปานกลาง",IF(C15&gt;1.5,"น้อย",IF(C15&lt;=1.5,"น้อยที่สุด")))))</f>
        <v>มาก</v>
      </c>
      <c r="F15" s="97"/>
      <c r="G15" s="65"/>
      <c r="H15" s="65"/>
    </row>
    <row r="16" spans="1:8" s="52" customFormat="1" ht="19.5" x14ac:dyDescent="0.3">
      <c r="A16" s="88"/>
      <c r="B16" s="101" t="s">
        <v>72</v>
      </c>
      <c r="C16" s="50">
        <f>AVERAGE(C14:C15)</f>
        <v>4.4727272727272727</v>
      </c>
      <c r="D16" s="50">
        <f>STDEVA(คีย์!Q2:R56)</f>
        <v>0.60136070338828296</v>
      </c>
      <c r="E16" s="49" t="str">
        <f>IF(C16&gt;4.5,"มากที่สุด",IF(C16&gt;3.5,"มาก",IF(C16&gt;2.5,"ปานกลาง",IF(C16&gt;1.5,"น้อย",IF(C16&lt;=1.5,"น้อยที่สุด")))))</f>
        <v>มาก</v>
      </c>
      <c r="F16" s="97"/>
      <c r="G16" s="65"/>
      <c r="H16" s="65"/>
    </row>
    <row r="17" spans="1:8" s="52" customFormat="1" ht="19.5" x14ac:dyDescent="0.3">
      <c r="A17" s="89">
        <v>3</v>
      </c>
      <c r="B17" s="80" t="s">
        <v>28</v>
      </c>
      <c r="C17" s="90"/>
      <c r="D17" s="90"/>
      <c r="E17" s="92"/>
      <c r="F17" s="28"/>
      <c r="G17" s="65"/>
      <c r="H17" s="65"/>
    </row>
    <row r="18" spans="1:8" s="52" customFormat="1" ht="19.5" x14ac:dyDescent="0.3">
      <c r="A18" s="83"/>
      <c r="B18" s="28" t="s">
        <v>141</v>
      </c>
      <c r="C18" s="84">
        <f>คีย์!S57</f>
        <v>4.290909090909091</v>
      </c>
      <c r="D18" s="84">
        <f>คีย์!S58</f>
        <v>0.7371799939189505</v>
      </c>
      <c r="E18" s="92" t="str">
        <f t="shared" ref="E18:E23" si="0">IF(C18&gt;4.5,"มากที่สุด",IF(C18&gt;3.5,"มาก",IF(C18&gt;2.5,"ปานกลาง",IF(C18&gt;1.5,"น้อย",IF(C18&lt;=1.5,"น้อยที่สุด")))))</f>
        <v>มาก</v>
      </c>
      <c r="F18" s="97"/>
      <c r="G18" s="65"/>
      <c r="H18" s="65"/>
    </row>
    <row r="19" spans="1:8" s="52" customFormat="1" ht="19.5" x14ac:dyDescent="0.3">
      <c r="A19" s="83"/>
      <c r="B19" s="28" t="s">
        <v>29</v>
      </c>
      <c r="C19" s="84">
        <f>คีย์!T57</f>
        <v>3.9818181818181819</v>
      </c>
      <c r="D19" s="84">
        <f>คีย์!T58</f>
        <v>0.99052752669715416</v>
      </c>
      <c r="E19" s="92" t="str">
        <f t="shared" si="0"/>
        <v>มาก</v>
      </c>
      <c r="F19" s="97"/>
      <c r="G19" s="65"/>
      <c r="H19" s="65"/>
    </row>
    <row r="20" spans="1:8" s="52" customFormat="1" ht="19.5" x14ac:dyDescent="0.3">
      <c r="A20" s="83"/>
      <c r="B20" s="28" t="s">
        <v>142</v>
      </c>
      <c r="C20" s="84">
        <f>คีย์!U57</f>
        <v>4.3090909090909095</v>
      </c>
      <c r="D20" s="84">
        <f>คีย์!U58</f>
        <v>0.63458143897659247</v>
      </c>
      <c r="E20" s="92" t="str">
        <f t="shared" si="0"/>
        <v>มาก</v>
      </c>
      <c r="F20" s="97"/>
      <c r="G20" s="65"/>
      <c r="H20" s="65"/>
    </row>
    <row r="21" spans="1:8" s="52" customFormat="1" ht="19.5" x14ac:dyDescent="0.3">
      <c r="A21" s="83"/>
      <c r="B21" s="28" t="s">
        <v>143</v>
      </c>
      <c r="C21" s="84">
        <f>คีย์!V57</f>
        <v>4.4545454545454541</v>
      </c>
      <c r="D21" s="84">
        <f>คีย์!V58</f>
        <v>0.53810992330776752</v>
      </c>
      <c r="E21" s="92" t="str">
        <f t="shared" si="0"/>
        <v>มาก</v>
      </c>
      <c r="F21" s="97"/>
      <c r="G21" s="65"/>
      <c r="H21" s="65"/>
    </row>
    <row r="22" spans="1:8" s="52" customFormat="1" ht="19.5" x14ac:dyDescent="0.3">
      <c r="A22" s="83"/>
      <c r="B22" s="28" t="s">
        <v>144</v>
      </c>
      <c r="C22" s="84">
        <f>คีย์!W57</f>
        <v>4.3636363636363633</v>
      </c>
      <c r="D22" s="84">
        <f>คีย์!W58</f>
        <v>0.72937406862770515</v>
      </c>
      <c r="E22" s="92" t="str">
        <f t="shared" si="0"/>
        <v>มาก</v>
      </c>
      <c r="F22" s="97"/>
      <c r="G22" s="65"/>
      <c r="H22" s="65"/>
    </row>
    <row r="23" spans="1:8" s="52" customFormat="1" ht="19.5" x14ac:dyDescent="0.3">
      <c r="A23" s="88"/>
      <c r="B23" s="101" t="s">
        <v>66</v>
      </c>
      <c r="C23" s="50">
        <f>AVERAGE(C18:C22)</f>
        <v>4.2799999999999994</v>
      </c>
      <c r="D23" s="50">
        <f>STDEVA(คีย์!S2:W56)</f>
        <v>0.7531927177509028</v>
      </c>
      <c r="E23" s="49" t="str">
        <f t="shared" si="0"/>
        <v>มาก</v>
      </c>
      <c r="F23" s="97"/>
      <c r="G23" s="65"/>
      <c r="H23" s="65"/>
    </row>
    <row r="24" spans="1:8" s="52" customFormat="1" ht="19.5" x14ac:dyDescent="0.3">
      <c r="A24" s="89">
        <v>4</v>
      </c>
      <c r="B24" s="80" t="s">
        <v>145</v>
      </c>
      <c r="C24" s="90"/>
      <c r="D24" s="90"/>
      <c r="E24" s="92"/>
      <c r="F24" s="28"/>
      <c r="G24" s="65"/>
      <c r="H24" s="65"/>
    </row>
    <row r="25" spans="1:8" s="52" customFormat="1" ht="19.5" x14ac:dyDescent="0.3">
      <c r="A25" s="83"/>
      <c r="B25" s="28" t="s">
        <v>65</v>
      </c>
      <c r="C25" s="84">
        <f>คีย์!Z57</f>
        <v>4.127272727272727</v>
      </c>
      <c r="D25" s="84">
        <f>คีย์!Z58</f>
        <v>0.61023812761132246</v>
      </c>
      <c r="E25" s="92" t="str">
        <f>IF(C25&gt;4.5,"มากที่สุด",IF(C25&gt;3.5,"มาก",IF(C25&gt;2.5,"ปานกลาง",IF(C25&gt;1.5,"น้อย",IF(C25&lt;=1.5,"น้อยที่สุด")))))</f>
        <v>มาก</v>
      </c>
      <c r="F25" s="28"/>
      <c r="G25" s="65"/>
      <c r="H25" s="65"/>
    </row>
    <row r="26" spans="1:8" s="52" customFormat="1" ht="37.5" x14ac:dyDescent="0.3">
      <c r="A26" s="83"/>
      <c r="B26" s="30" t="s">
        <v>171</v>
      </c>
      <c r="C26" s="84">
        <f>คีย์!AA57</f>
        <v>4.290909090909091</v>
      </c>
      <c r="D26" s="84">
        <f>คีย์!AA58</f>
        <v>0.62871789801642819</v>
      </c>
      <c r="E26" s="92" t="str">
        <f>IF(C26&gt;4.5,"มากที่สุด",IF(C26&gt;3.5,"มาก",IF(C26&gt;2.5,"ปานกลาง",IF(C26&gt;1.5,"น้อย",IF(C26&lt;=1.5,"น้อยที่สุด")))))</f>
        <v>มาก</v>
      </c>
      <c r="F26" s="28"/>
      <c r="G26" s="65"/>
      <c r="H26" s="65"/>
    </row>
    <row r="27" spans="1:8" s="52" customFormat="1" ht="19.5" x14ac:dyDescent="0.3">
      <c r="A27" s="93"/>
      <c r="B27" s="101" t="s">
        <v>68</v>
      </c>
      <c r="C27" s="50">
        <f>AVERAGE(C25:C26)</f>
        <v>4.209090909090909</v>
      </c>
      <c r="D27" s="50">
        <f>STDEVA(คีย์!Z2:AA56)</f>
        <v>0.62215155747378492</v>
      </c>
      <c r="E27" s="49" t="str">
        <f>IF(C27&gt;4.5,"มากที่สุด",IF(C27&gt;3.5,"มาก",IF(C27&gt;2.5,"ปานกลาง",IF(C27&gt;1.5,"น้อย",IF(C27&lt;=1.5,"น้อยที่สุด")))))</f>
        <v>มาก</v>
      </c>
      <c r="F27" s="28"/>
      <c r="G27" s="65"/>
      <c r="H27" s="65"/>
    </row>
    <row r="28" spans="1:8" s="52" customFormat="1" ht="19.5" x14ac:dyDescent="0.3">
      <c r="A28" s="89">
        <v>5</v>
      </c>
      <c r="B28" s="80" t="s">
        <v>147</v>
      </c>
      <c r="C28" s="84"/>
      <c r="D28" s="84"/>
      <c r="E28" s="92"/>
      <c r="F28" s="28"/>
      <c r="G28" s="65"/>
      <c r="H28" s="65"/>
    </row>
    <row r="29" spans="1:8" s="52" customFormat="1" ht="19.5" x14ac:dyDescent="0.3">
      <c r="A29" s="83"/>
      <c r="B29" s="28" t="s">
        <v>146</v>
      </c>
      <c r="C29" s="84">
        <f>คีย์!AB57</f>
        <v>4.0363636363636362</v>
      </c>
      <c r="D29" s="84">
        <f>[1]data!AH10</f>
        <v>0.51639777949432131</v>
      </c>
      <c r="E29" s="92" t="str">
        <f>IF(C29&gt;4.5,"มากที่สุด",IF(C29&gt;3.5,"มาก",IF(C29&gt;2.5,"ปานกลาง",IF(C29&gt;1.5,"น้อย",IF(C29&lt;=1.5,"น้อยที่สุด")))))</f>
        <v>มาก</v>
      </c>
      <c r="F29" s="28"/>
      <c r="G29" s="65"/>
      <c r="H29" s="65"/>
    </row>
    <row r="30" spans="1:8" s="52" customFormat="1" ht="19.5" x14ac:dyDescent="0.3">
      <c r="A30" s="83"/>
      <c r="B30" s="28" t="s">
        <v>148</v>
      </c>
      <c r="C30" s="84">
        <f>คีย์!AC57</f>
        <v>4.0545454545454547</v>
      </c>
      <c r="D30" s="84">
        <f>คีย์!AC58</f>
        <v>0.73075764382367892</v>
      </c>
      <c r="E30" s="92" t="str">
        <f>IF(C30&gt;4.5,"มากที่สุด",IF(C30&gt;3.5,"มาก",IF(C30&gt;2.5,"ปานกลาง",IF(C30&gt;1.5,"น้อย",IF(C30&lt;=1.5,"น้อยที่สุด")))))</f>
        <v>มาก</v>
      </c>
      <c r="F30" s="28"/>
      <c r="G30" s="65"/>
      <c r="H30" s="65"/>
    </row>
    <row r="31" spans="1:8" s="52" customFormat="1" ht="19.5" x14ac:dyDescent="0.3">
      <c r="A31" s="83"/>
      <c r="B31" s="28" t="s">
        <v>149</v>
      </c>
      <c r="C31" s="84">
        <f>คีย์!AD57</f>
        <v>4.1818181818181817</v>
      </c>
      <c r="D31" s="84">
        <f>[1]data!AH10</f>
        <v>0.51639777949432131</v>
      </c>
      <c r="E31" s="92" t="str">
        <f>IF(C31&gt;4.5,"มากที่สุด",IF(C31&gt;3.5,"มาก",IF(C31&gt;2.5,"ปานกลาง",IF(C31&gt;1.5,"น้อย",IF(C31&lt;=1.5,"น้อยที่สุด")))))</f>
        <v>มาก</v>
      </c>
      <c r="F31" s="28"/>
      <c r="G31" s="65"/>
      <c r="H31" s="65"/>
    </row>
    <row r="32" spans="1:8" s="52" customFormat="1" ht="19.5" x14ac:dyDescent="0.3">
      <c r="A32" s="93"/>
      <c r="B32" s="101" t="s">
        <v>150</v>
      </c>
      <c r="C32" s="50">
        <f>AVERAGE(C29:C31)</f>
        <v>4.0909090909090908</v>
      </c>
      <c r="D32" s="50">
        <f>STDEVA(คีย์!AB2:AD56)</f>
        <v>0.70553717485315937</v>
      </c>
      <c r="E32" s="49" t="str">
        <f>IF(C32&gt;4.5,"มากที่สุด",IF(C32&gt;3.5,"มาก",IF(C32&gt;2.5,"ปานกลาง",IF(C32&gt;1.5,"น้อย",IF(C32&lt;=1.5,"น้อยที่สุด")))))</f>
        <v>มาก</v>
      </c>
      <c r="F32" s="28"/>
      <c r="G32" s="65"/>
      <c r="H32" s="65"/>
    </row>
    <row r="33" spans="1:8" s="52" customFormat="1" ht="20.25" thickBot="1" x14ac:dyDescent="0.35">
      <c r="A33" s="162" t="s">
        <v>30</v>
      </c>
      <c r="B33" s="163"/>
      <c r="C33" s="94">
        <f>AVERAGE(C12,C16,C23,C27,C32)</f>
        <v>4.2496363636363634</v>
      </c>
      <c r="D33" s="94">
        <f>STDEVA(คีย์!M2:W56,คีย์!Z2:AD56)</f>
        <v>0.72489170948842807</v>
      </c>
      <c r="E33" s="95" t="str">
        <f>IF(C33&gt;4.5,"มากที่สุด",IF(C33&gt;3.5,"มาก",IF(C33&gt;2.5,"ปานกลาง",IF(C33&gt;1.5,"น้อย",IF(C33&lt;=1.5,"น้อยที่สุด")))))</f>
        <v>มาก</v>
      </c>
      <c r="F33" s="28"/>
      <c r="G33" s="65"/>
      <c r="H33" s="65"/>
    </row>
    <row r="34" spans="1:8" s="52" customFormat="1" ht="20.25" thickTop="1" x14ac:dyDescent="0.3">
      <c r="A34" s="116"/>
      <c r="B34" s="116"/>
      <c r="C34" s="117"/>
      <c r="D34" s="117"/>
      <c r="E34" s="116"/>
      <c r="F34" s="28"/>
      <c r="G34" s="65"/>
      <c r="H34" s="65"/>
    </row>
    <row r="35" spans="1:8" s="102" customFormat="1" ht="19.5" x14ac:dyDescent="0.3">
      <c r="B35" s="104" t="s">
        <v>186</v>
      </c>
      <c r="E35" s="103"/>
    </row>
    <row r="36" spans="1:8" s="102" customFormat="1" ht="23.25" customHeight="1" x14ac:dyDescent="0.3">
      <c r="A36" s="104" t="s">
        <v>158</v>
      </c>
      <c r="B36" s="104"/>
      <c r="E36" s="103"/>
    </row>
    <row r="37" spans="1:8" s="102" customFormat="1" ht="23.25" customHeight="1" x14ac:dyDescent="0.3">
      <c r="A37" s="104" t="s">
        <v>159</v>
      </c>
      <c r="B37" s="104"/>
      <c r="E37" s="103"/>
    </row>
    <row r="38" spans="1:8" s="102" customFormat="1" ht="19.5" x14ac:dyDescent="0.3">
      <c r="A38" s="104"/>
      <c r="B38" s="104" t="s">
        <v>151</v>
      </c>
      <c r="E38" s="103"/>
    </row>
    <row r="39" spans="1:8" s="102" customFormat="1" ht="19.5" x14ac:dyDescent="0.3">
      <c r="A39" s="104" t="s">
        <v>152</v>
      </c>
      <c r="B39" s="104"/>
      <c r="E39" s="103"/>
    </row>
    <row r="40" spans="1:8" s="102" customFormat="1" ht="19.5" x14ac:dyDescent="0.3">
      <c r="A40" s="104" t="s">
        <v>153</v>
      </c>
      <c r="E40" s="103"/>
    </row>
    <row r="41" spans="1:8" s="102" customFormat="1" ht="21" x14ac:dyDescent="0.35">
      <c r="A41" s="147" t="s">
        <v>71</v>
      </c>
      <c r="B41" s="147"/>
      <c r="C41" s="147"/>
      <c r="D41" s="147"/>
      <c r="E41" s="147"/>
    </row>
    <row r="42" spans="1:8" s="106" customFormat="1" ht="21" x14ac:dyDescent="0.35">
      <c r="A42" s="155" t="s">
        <v>155</v>
      </c>
      <c r="B42" s="155"/>
      <c r="C42" s="107"/>
    </row>
    <row r="43" spans="1:8" s="106" customFormat="1" ht="21" x14ac:dyDescent="0.35">
      <c r="A43" s="107"/>
      <c r="C43" s="107"/>
    </row>
    <row r="44" spans="1:8" s="106" customFormat="1" ht="21" x14ac:dyDescent="0.35">
      <c r="A44" s="118" t="s">
        <v>12</v>
      </c>
      <c r="B44" s="118" t="s">
        <v>9</v>
      </c>
      <c r="C44" s="118" t="s">
        <v>10</v>
      </c>
      <c r="D44" s="118" t="s">
        <v>21</v>
      </c>
    </row>
    <row r="45" spans="1:8" s="106" customFormat="1" ht="42" x14ac:dyDescent="0.35">
      <c r="A45" s="119">
        <v>1</v>
      </c>
      <c r="B45" s="109" t="s">
        <v>91</v>
      </c>
      <c r="C45" s="108">
        <v>5</v>
      </c>
      <c r="D45" s="120">
        <f t="shared" ref="D45:D56" si="1">C45*100/$C$57</f>
        <v>29.411764705882351</v>
      </c>
    </row>
    <row r="46" spans="1:8" s="112" customFormat="1" ht="21" x14ac:dyDescent="0.35">
      <c r="A46" s="119">
        <v>2</v>
      </c>
      <c r="B46" s="109" t="s">
        <v>95</v>
      </c>
      <c r="C46" s="108">
        <v>2</v>
      </c>
      <c r="D46" s="120">
        <f t="shared" si="1"/>
        <v>11.764705882352942</v>
      </c>
    </row>
    <row r="47" spans="1:8" s="106" customFormat="1" ht="21" x14ac:dyDescent="0.35">
      <c r="A47" s="119">
        <v>3</v>
      </c>
      <c r="B47" s="109" t="s">
        <v>81</v>
      </c>
      <c r="C47" s="108">
        <v>1</v>
      </c>
      <c r="D47" s="120">
        <f t="shared" si="1"/>
        <v>5.882352941176471</v>
      </c>
    </row>
    <row r="48" spans="1:8" s="113" customFormat="1" ht="21" x14ac:dyDescent="0.35">
      <c r="A48" s="119">
        <v>4</v>
      </c>
      <c r="B48" s="109" t="s">
        <v>82</v>
      </c>
      <c r="C48" s="108">
        <v>1</v>
      </c>
      <c r="D48" s="120">
        <f t="shared" si="1"/>
        <v>5.882352941176471</v>
      </c>
    </row>
    <row r="49" spans="1:16384" s="106" customFormat="1" ht="21" x14ac:dyDescent="0.35">
      <c r="A49" s="119">
        <v>5</v>
      </c>
      <c r="B49" s="109" t="s">
        <v>83</v>
      </c>
      <c r="C49" s="108">
        <v>1</v>
      </c>
      <c r="D49" s="120">
        <f t="shared" si="1"/>
        <v>5.882352941176471</v>
      </c>
    </row>
    <row r="50" spans="1:16384" s="106" customFormat="1" ht="21" x14ac:dyDescent="0.35">
      <c r="A50" s="119">
        <v>6</v>
      </c>
      <c r="B50" s="109" t="s">
        <v>88</v>
      </c>
      <c r="C50" s="108">
        <v>1</v>
      </c>
      <c r="D50" s="120">
        <f t="shared" si="1"/>
        <v>5.882352941176471</v>
      </c>
    </row>
    <row r="51" spans="1:16384" s="106" customFormat="1" ht="21" x14ac:dyDescent="0.35">
      <c r="A51" s="119">
        <v>7</v>
      </c>
      <c r="B51" s="109" t="s">
        <v>92</v>
      </c>
      <c r="C51" s="108">
        <v>1</v>
      </c>
      <c r="D51" s="120">
        <f t="shared" si="1"/>
        <v>5.882352941176471</v>
      </c>
    </row>
    <row r="52" spans="1:16384" s="113" customFormat="1" ht="21" x14ac:dyDescent="0.35">
      <c r="A52" s="119">
        <v>8</v>
      </c>
      <c r="B52" s="109" t="s">
        <v>100</v>
      </c>
      <c r="C52" s="108">
        <v>1</v>
      </c>
      <c r="D52" s="120">
        <f t="shared" si="1"/>
        <v>5.882352941176471</v>
      </c>
    </row>
    <row r="53" spans="1:16384" s="113" customFormat="1" ht="21" x14ac:dyDescent="0.35">
      <c r="A53" s="119">
        <v>9</v>
      </c>
      <c r="B53" s="109" t="s">
        <v>101</v>
      </c>
      <c r="C53" s="108">
        <v>1</v>
      </c>
      <c r="D53" s="120">
        <f t="shared" si="1"/>
        <v>5.882352941176471</v>
      </c>
    </row>
    <row r="54" spans="1:16384" s="113" customFormat="1" ht="42" x14ac:dyDescent="0.35">
      <c r="A54" s="119">
        <v>10</v>
      </c>
      <c r="B54" s="109" t="s">
        <v>104</v>
      </c>
      <c r="C54" s="108">
        <v>1</v>
      </c>
      <c r="D54" s="120">
        <f t="shared" si="1"/>
        <v>5.882352941176471</v>
      </c>
    </row>
    <row r="55" spans="1:16384" s="106" customFormat="1" ht="21" x14ac:dyDescent="0.35">
      <c r="A55" s="119">
        <v>11</v>
      </c>
      <c r="B55" s="109" t="s">
        <v>105</v>
      </c>
      <c r="C55" s="108">
        <v>1</v>
      </c>
      <c r="D55" s="120">
        <f t="shared" si="1"/>
        <v>5.882352941176471</v>
      </c>
    </row>
    <row r="56" spans="1:16384" s="102" customFormat="1" ht="42" x14ac:dyDescent="0.35">
      <c r="A56" s="119">
        <v>12</v>
      </c>
      <c r="B56" s="109" t="s">
        <v>84</v>
      </c>
      <c r="C56" s="108">
        <v>1</v>
      </c>
      <c r="D56" s="120">
        <f t="shared" si="1"/>
        <v>5.882352941176471</v>
      </c>
      <c r="E56" s="103"/>
    </row>
    <row r="57" spans="1:16384" s="102" customFormat="1" ht="21" x14ac:dyDescent="0.35">
      <c r="A57" s="119"/>
      <c r="B57" s="130" t="s">
        <v>157</v>
      </c>
      <c r="C57" s="130">
        <f>SUM(C45:C56)</f>
        <v>17</v>
      </c>
      <c r="D57" s="131">
        <f>SUM(D45:D56)</f>
        <v>99.999999999999972</v>
      </c>
      <c r="E57" s="103"/>
    </row>
    <row r="58" spans="1:16384" s="102" customFormat="1" ht="21" x14ac:dyDescent="0.35">
      <c r="A58" s="129"/>
      <c r="B58" s="132"/>
      <c r="C58" s="132"/>
      <c r="D58" s="133"/>
      <c r="E58" s="103"/>
    </row>
    <row r="59" spans="1:16384" s="102" customFormat="1" ht="21" x14ac:dyDescent="0.35">
      <c r="A59" s="155" t="s">
        <v>156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5"/>
      <c r="HO59" s="155"/>
      <c r="HP59" s="155"/>
      <c r="HQ59" s="155"/>
      <c r="HR59" s="155"/>
      <c r="HS59" s="155"/>
      <c r="HT59" s="155"/>
      <c r="HU59" s="155"/>
      <c r="HV59" s="155"/>
      <c r="HW59" s="155"/>
      <c r="HX59" s="155"/>
      <c r="HY59" s="155"/>
      <c r="HZ59" s="155"/>
      <c r="IA59" s="155"/>
      <c r="IB59" s="155"/>
      <c r="IC59" s="155"/>
      <c r="ID59" s="155"/>
      <c r="IE59" s="155"/>
      <c r="IF59" s="155"/>
      <c r="IG59" s="155"/>
      <c r="IH59" s="155"/>
      <c r="II59" s="155"/>
      <c r="IJ59" s="155"/>
      <c r="IK59" s="155"/>
      <c r="IL59" s="155"/>
      <c r="IM59" s="155"/>
      <c r="IN59" s="155"/>
      <c r="IO59" s="155"/>
      <c r="IP59" s="155"/>
      <c r="IQ59" s="155"/>
      <c r="IR59" s="155"/>
      <c r="IS59" s="155"/>
      <c r="IT59" s="155"/>
      <c r="IU59" s="155"/>
      <c r="IV59" s="155"/>
      <c r="IW59" s="155"/>
      <c r="IX59" s="155"/>
      <c r="IY59" s="155"/>
      <c r="IZ59" s="155"/>
      <c r="JA59" s="155"/>
      <c r="JB59" s="155"/>
      <c r="JC59" s="155"/>
      <c r="JD59" s="155"/>
      <c r="JE59" s="155"/>
      <c r="JF59" s="155"/>
      <c r="JG59" s="155"/>
      <c r="JH59" s="155"/>
      <c r="JI59" s="155"/>
      <c r="JJ59" s="155"/>
      <c r="JK59" s="155"/>
      <c r="JL59" s="155"/>
      <c r="JM59" s="155"/>
      <c r="JN59" s="155"/>
      <c r="JO59" s="155"/>
      <c r="JP59" s="155"/>
      <c r="JQ59" s="155"/>
      <c r="JR59" s="155"/>
      <c r="JS59" s="155"/>
      <c r="JT59" s="155"/>
      <c r="JU59" s="155"/>
      <c r="JV59" s="155"/>
      <c r="JW59" s="155"/>
      <c r="JX59" s="155"/>
      <c r="JY59" s="155"/>
      <c r="JZ59" s="155"/>
      <c r="KA59" s="155"/>
      <c r="KB59" s="155"/>
      <c r="KC59" s="155"/>
      <c r="KD59" s="155"/>
      <c r="KE59" s="155"/>
      <c r="KF59" s="155"/>
      <c r="KG59" s="155"/>
      <c r="KH59" s="155"/>
      <c r="KI59" s="155"/>
      <c r="KJ59" s="155"/>
      <c r="KK59" s="155"/>
      <c r="KL59" s="155"/>
      <c r="KM59" s="155"/>
      <c r="KN59" s="155"/>
      <c r="KO59" s="155"/>
      <c r="KP59" s="155"/>
      <c r="KQ59" s="155"/>
      <c r="KR59" s="155"/>
      <c r="KS59" s="155"/>
      <c r="KT59" s="155"/>
      <c r="KU59" s="155"/>
      <c r="KV59" s="155"/>
      <c r="KW59" s="155"/>
      <c r="KX59" s="155"/>
      <c r="KY59" s="155"/>
      <c r="KZ59" s="155"/>
      <c r="LA59" s="155"/>
      <c r="LB59" s="155"/>
      <c r="LC59" s="155"/>
      <c r="LD59" s="155"/>
      <c r="LE59" s="155"/>
      <c r="LF59" s="155"/>
      <c r="LG59" s="155"/>
      <c r="LH59" s="155"/>
      <c r="LI59" s="155"/>
      <c r="LJ59" s="155"/>
      <c r="LK59" s="155"/>
      <c r="LL59" s="155"/>
      <c r="LM59" s="155"/>
      <c r="LN59" s="155"/>
      <c r="LO59" s="155"/>
      <c r="LP59" s="155"/>
      <c r="LQ59" s="155"/>
      <c r="LR59" s="155"/>
      <c r="LS59" s="155"/>
      <c r="LT59" s="155"/>
      <c r="LU59" s="155"/>
      <c r="LV59" s="155"/>
      <c r="LW59" s="155"/>
      <c r="LX59" s="155"/>
      <c r="LY59" s="155"/>
      <c r="LZ59" s="155"/>
      <c r="MA59" s="155"/>
      <c r="MB59" s="155"/>
      <c r="MC59" s="155"/>
      <c r="MD59" s="155"/>
      <c r="ME59" s="155"/>
      <c r="MF59" s="155"/>
      <c r="MG59" s="155"/>
      <c r="MH59" s="155"/>
      <c r="MI59" s="155"/>
      <c r="MJ59" s="155"/>
      <c r="MK59" s="155"/>
      <c r="ML59" s="155"/>
      <c r="MM59" s="155"/>
      <c r="MN59" s="155"/>
      <c r="MO59" s="155"/>
      <c r="MP59" s="155"/>
      <c r="MQ59" s="155"/>
      <c r="MR59" s="155"/>
      <c r="MS59" s="155"/>
      <c r="MT59" s="155"/>
      <c r="MU59" s="155"/>
      <c r="MV59" s="155"/>
      <c r="MW59" s="155"/>
      <c r="MX59" s="155"/>
      <c r="MY59" s="155"/>
      <c r="MZ59" s="155"/>
      <c r="NA59" s="155"/>
      <c r="NB59" s="155"/>
      <c r="NC59" s="155"/>
      <c r="ND59" s="155"/>
      <c r="NE59" s="155"/>
      <c r="NF59" s="155"/>
      <c r="NG59" s="155"/>
      <c r="NH59" s="155"/>
      <c r="NI59" s="155"/>
      <c r="NJ59" s="155"/>
      <c r="NK59" s="155"/>
      <c r="NL59" s="155"/>
      <c r="NM59" s="155"/>
      <c r="NN59" s="155"/>
      <c r="NO59" s="155"/>
      <c r="NP59" s="155"/>
      <c r="NQ59" s="155"/>
      <c r="NR59" s="155"/>
      <c r="NS59" s="155"/>
      <c r="NT59" s="155"/>
      <c r="NU59" s="155"/>
      <c r="NV59" s="155"/>
      <c r="NW59" s="155"/>
      <c r="NX59" s="155"/>
      <c r="NY59" s="155"/>
      <c r="NZ59" s="155"/>
      <c r="OA59" s="155"/>
      <c r="OB59" s="155"/>
      <c r="OC59" s="155"/>
      <c r="OD59" s="155"/>
      <c r="OE59" s="155"/>
      <c r="OF59" s="155"/>
      <c r="OG59" s="155"/>
      <c r="OH59" s="155"/>
      <c r="OI59" s="155"/>
      <c r="OJ59" s="155"/>
      <c r="OK59" s="155"/>
      <c r="OL59" s="155"/>
      <c r="OM59" s="155"/>
      <c r="ON59" s="155"/>
      <c r="OO59" s="155"/>
      <c r="OP59" s="155"/>
      <c r="OQ59" s="155"/>
      <c r="OR59" s="155"/>
      <c r="OS59" s="155"/>
      <c r="OT59" s="155"/>
      <c r="OU59" s="155"/>
      <c r="OV59" s="155"/>
      <c r="OW59" s="155"/>
      <c r="OX59" s="155"/>
      <c r="OY59" s="155"/>
      <c r="OZ59" s="155"/>
      <c r="PA59" s="155"/>
      <c r="PB59" s="155"/>
      <c r="PC59" s="155"/>
      <c r="PD59" s="155"/>
      <c r="PE59" s="155"/>
      <c r="PF59" s="155"/>
      <c r="PG59" s="155"/>
      <c r="PH59" s="155"/>
      <c r="PI59" s="155"/>
      <c r="PJ59" s="155"/>
      <c r="PK59" s="155"/>
      <c r="PL59" s="155"/>
      <c r="PM59" s="155"/>
      <c r="PN59" s="155"/>
      <c r="PO59" s="155"/>
      <c r="PP59" s="155"/>
      <c r="PQ59" s="155"/>
      <c r="PR59" s="155"/>
      <c r="PS59" s="155"/>
      <c r="PT59" s="155"/>
      <c r="PU59" s="155"/>
      <c r="PV59" s="155"/>
      <c r="PW59" s="155"/>
      <c r="PX59" s="155"/>
      <c r="PY59" s="155"/>
      <c r="PZ59" s="155"/>
      <c r="QA59" s="155"/>
      <c r="QB59" s="155"/>
      <c r="QC59" s="155"/>
      <c r="QD59" s="155"/>
      <c r="QE59" s="155"/>
      <c r="QF59" s="155"/>
      <c r="QG59" s="155"/>
      <c r="QH59" s="155"/>
      <c r="QI59" s="155"/>
      <c r="QJ59" s="155"/>
      <c r="QK59" s="155"/>
      <c r="QL59" s="155"/>
      <c r="QM59" s="155"/>
      <c r="QN59" s="155"/>
      <c r="QO59" s="155"/>
      <c r="QP59" s="155"/>
      <c r="QQ59" s="155"/>
      <c r="QR59" s="155"/>
      <c r="QS59" s="155"/>
      <c r="QT59" s="155"/>
      <c r="QU59" s="155"/>
      <c r="QV59" s="155"/>
      <c r="QW59" s="155"/>
      <c r="QX59" s="155"/>
      <c r="QY59" s="155"/>
      <c r="QZ59" s="155"/>
      <c r="RA59" s="155"/>
      <c r="RB59" s="155"/>
      <c r="RC59" s="155"/>
      <c r="RD59" s="155"/>
      <c r="RE59" s="155"/>
      <c r="RF59" s="155"/>
      <c r="RG59" s="155"/>
      <c r="RH59" s="155"/>
      <c r="RI59" s="155"/>
      <c r="RJ59" s="155"/>
      <c r="RK59" s="155"/>
      <c r="RL59" s="155"/>
      <c r="RM59" s="155"/>
      <c r="RN59" s="155"/>
      <c r="RO59" s="155"/>
      <c r="RP59" s="155"/>
      <c r="RQ59" s="155"/>
      <c r="RR59" s="155"/>
      <c r="RS59" s="155"/>
      <c r="RT59" s="155"/>
      <c r="RU59" s="155"/>
      <c r="RV59" s="155"/>
      <c r="RW59" s="155"/>
      <c r="RX59" s="155"/>
      <c r="RY59" s="155"/>
      <c r="RZ59" s="155"/>
      <c r="SA59" s="155"/>
      <c r="SB59" s="155"/>
      <c r="SC59" s="155"/>
      <c r="SD59" s="155"/>
      <c r="SE59" s="155"/>
      <c r="SF59" s="155"/>
      <c r="SG59" s="155"/>
      <c r="SH59" s="155"/>
      <c r="SI59" s="155"/>
      <c r="SJ59" s="155"/>
      <c r="SK59" s="155"/>
      <c r="SL59" s="155"/>
      <c r="SM59" s="155"/>
      <c r="SN59" s="155"/>
      <c r="SO59" s="155"/>
      <c r="SP59" s="155"/>
      <c r="SQ59" s="155"/>
      <c r="SR59" s="155"/>
      <c r="SS59" s="155"/>
      <c r="ST59" s="155"/>
      <c r="SU59" s="155"/>
      <c r="SV59" s="155"/>
      <c r="SW59" s="155"/>
      <c r="SX59" s="155"/>
      <c r="SY59" s="155"/>
      <c r="SZ59" s="155"/>
      <c r="TA59" s="155"/>
      <c r="TB59" s="155"/>
      <c r="TC59" s="155"/>
      <c r="TD59" s="155"/>
      <c r="TE59" s="155"/>
      <c r="TF59" s="155"/>
      <c r="TG59" s="155"/>
      <c r="TH59" s="155"/>
      <c r="TI59" s="155"/>
      <c r="TJ59" s="155"/>
      <c r="TK59" s="155"/>
      <c r="TL59" s="155"/>
      <c r="TM59" s="155"/>
      <c r="TN59" s="155"/>
      <c r="TO59" s="155"/>
      <c r="TP59" s="155"/>
      <c r="TQ59" s="155"/>
      <c r="TR59" s="155"/>
      <c r="TS59" s="155"/>
      <c r="TT59" s="155"/>
      <c r="TU59" s="155"/>
      <c r="TV59" s="155"/>
      <c r="TW59" s="155"/>
      <c r="TX59" s="155"/>
      <c r="TY59" s="155"/>
      <c r="TZ59" s="155"/>
      <c r="UA59" s="155"/>
      <c r="UB59" s="155"/>
      <c r="UC59" s="155"/>
      <c r="UD59" s="155"/>
      <c r="UE59" s="155"/>
      <c r="UF59" s="155"/>
      <c r="UG59" s="155"/>
      <c r="UH59" s="155"/>
      <c r="UI59" s="155"/>
      <c r="UJ59" s="155"/>
      <c r="UK59" s="155"/>
      <c r="UL59" s="155"/>
      <c r="UM59" s="155"/>
      <c r="UN59" s="155"/>
      <c r="UO59" s="155"/>
      <c r="UP59" s="155"/>
      <c r="UQ59" s="155"/>
      <c r="UR59" s="155"/>
      <c r="US59" s="155"/>
      <c r="UT59" s="155"/>
      <c r="UU59" s="155"/>
      <c r="UV59" s="155"/>
      <c r="UW59" s="155"/>
      <c r="UX59" s="155"/>
      <c r="UY59" s="155"/>
      <c r="UZ59" s="155"/>
      <c r="VA59" s="155"/>
      <c r="VB59" s="155"/>
      <c r="VC59" s="155"/>
      <c r="VD59" s="155"/>
      <c r="VE59" s="155"/>
      <c r="VF59" s="155"/>
      <c r="VG59" s="155"/>
      <c r="VH59" s="155"/>
      <c r="VI59" s="155"/>
      <c r="VJ59" s="155"/>
      <c r="VK59" s="155"/>
      <c r="VL59" s="155"/>
      <c r="VM59" s="155"/>
      <c r="VN59" s="155"/>
      <c r="VO59" s="155"/>
      <c r="VP59" s="155"/>
      <c r="VQ59" s="155"/>
      <c r="VR59" s="155"/>
      <c r="VS59" s="155"/>
      <c r="VT59" s="155"/>
      <c r="VU59" s="155"/>
      <c r="VV59" s="155"/>
      <c r="VW59" s="155"/>
      <c r="VX59" s="155"/>
      <c r="VY59" s="155"/>
      <c r="VZ59" s="155"/>
      <c r="WA59" s="155"/>
      <c r="WB59" s="155"/>
      <c r="WC59" s="155"/>
      <c r="WD59" s="155"/>
      <c r="WE59" s="155"/>
      <c r="WF59" s="155"/>
      <c r="WG59" s="155"/>
      <c r="WH59" s="155"/>
      <c r="WI59" s="155"/>
      <c r="WJ59" s="155"/>
      <c r="WK59" s="155"/>
      <c r="WL59" s="155"/>
      <c r="WM59" s="155"/>
      <c r="WN59" s="155"/>
      <c r="WO59" s="155"/>
      <c r="WP59" s="155"/>
      <c r="WQ59" s="155"/>
      <c r="WR59" s="155"/>
      <c r="WS59" s="155"/>
      <c r="WT59" s="155"/>
      <c r="WU59" s="155"/>
      <c r="WV59" s="155"/>
      <c r="WW59" s="155"/>
      <c r="WX59" s="155"/>
      <c r="WY59" s="155"/>
      <c r="WZ59" s="155"/>
      <c r="XA59" s="155"/>
      <c r="XB59" s="155"/>
      <c r="XC59" s="155"/>
      <c r="XD59" s="155"/>
      <c r="XE59" s="155"/>
      <c r="XF59" s="155"/>
      <c r="XG59" s="155"/>
      <c r="XH59" s="155"/>
      <c r="XI59" s="155"/>
      <c r="XJ59" s="155"/>
      <c r="XK59" s="155"/>
      <c r="XL59" s="155"/>
      <c r="XM59" s="155"/>
      <c r="XN59" s="155"/>
      <c r="XO59" s="155"/>
      <c r="XP59" s="155"/>
      <c r="XQ59" s="155"/>
      <c r="XR59" s="155"/>
      <c r="XS59" s="155"/>
      <c r="XT59" s="155"/>
      <c r="XU59" s="155"/>
      <c r="XV59" s="155"/>
      <c r="XW59" s="155"/>
      <c r="XX59" s="155"/>
      <c r="XY59" s="155"/>
      <c r="XZ59" s="155"/>
      <c r="YA59" s="155"/>
      <c r="YB59" s="155"/>
      <c r="YC59" s="155"/>
      <c r="YD59" s="155"/>
      <c r="YE59" s="155"/>
      <c r="YF59" s="155"/>
      <c r="YG59" s="155"/>
      <c r="YH59" s="155"/>
      <c r="YI59" s="155"/>
      <c r="YJ59" s="155"/>
      <c r="YK59" s="155"/>
      <c r="YL59" s="155"/>
      <c r="YM59" s="155"/>
      <c r="YN59" s="155"/>
      <c r="YO59" s="155"/>
      <c r="YP59" s="155"/>
      <c r="YQ59" s="155"/>
      <c r="YR59" s="155"/>
      <c r="YS59" s="155"/>
      <c r="YT59" s="155"/>
      <c r="YU59" s="155"/>
      <c r="YV59" s="155"/>
      <c r="YW59" s="155"/>
      <c r="YX59" s="155"/>
      <c r="YY59" s="155"/>
      <c r="YZ59" s="155"/>
      <c r="ZA59" s="155"/>
      <c r="ZB59" s="155"/>
      <c r="ZC59" s="155"/>
      <c r="ZD59" s="155"/>
      <c r="ZE59" s="155"/>
      <c r="ZF59" s="155"/>
      <c r="ZG59" s="155"/>
      <c r="ZH59" s="155"/>
      <c r="ZI59" s="155"/>
      <c r="ZJ59" s="155"/>
      <c r="ZK59" s="155"/>
      <c r="ZL59" s="155"/>
      <c r="ZM59" s="155"/>
      <c r="ZN59" s="155"/>
      <c r="ZO59" s="155"/>
      <c r="ZP59" s="155"/>
      <c r="ZQ59" s="155"/>
      <c r="ZR59" s="155"/>
      <c r="ZS59" s="155"/>
      <c r="ZT59" s="155"/>
      <c r="ZU59" s="155"/>
      <c r="ZV59" s="155"/>
      <c r="ZW59" s="155"/>
      <c r="ZX59" s="155"/>
      <c r="ZY59" s="155"/>
      <c r="ZZ59" s="155"/>
      <c r="AAA59" s="155"/>
      <c r="AAB59" s="155"/>
      <c r="AAC59" s="155"/>
      <c r="AAD59" s="155"/>
      <c r="AAE59" s="155"/>
      <c r="AAF59" s="155"/>
      <c r="AAG59" s="155"/>
      <c r="AAH59" s="155"/>
      <c r="AAI59" s="155"/>
      <c r="AAJ59" s="155"/>
      <c r="AAK59" s="155"/>
      <c r="AAL59" s="155"/>
      <c r="AAM59" s="155"/>
      <c r="AAN59" s="155"/>
      <c r="AAO59" s="155"/>
      <c r="AAP59" s="155"/>
      <c r="AAQ59" s="155"/>
      <c r="AAR59" s="155"/>
      <c r="AAS59" s="155"/>
      <c r="AAT59" s="155"/>
      <c r="AAU59" s="155"/>
      <c r="AAV59" s="155"/>
      <c r="AAW59" s="155"/>
      <c r="AAX59" s="155"/>
      <c r="AAY59" s="155"/>
      <c r="AAZ59" s="155"/>
      <c r="ABA59" s="155"/>
      <c r="ABB59" s="155"/>
      <c r="ABC59" s="155"/>
      <c r="ABD59" s="155"/>
      <c r="ABE59" s="155"/>
      <c r="ABF59" s="155"/>
      <c r="ABG59" s="155"/>
      <c r="ABH59" s="155"/>
      <c r="ABI59" s="155"/>
      <c r="ABJ59" s="155"/>
      <c r="ABK59" s="155"/>
      <c r="ABL59" s="155"/>
      <c r="ABM59" s="155"/>
      <c r="ABN59" s="155"/>
      <c r="ABO59" s="155"/>
      <c r="ABP59" s="155"/>
      <c r="ABQ59" s="155"/>
      <c r="ABR59" s="155"/>
      <c r="ABS59" s="155"/>
      <c r="ABT59" s="155"/>
      <c r="ABU59" s="155"/>
      <c r="ABV59" s="155"/>
      <c r="ABW59" s="155"/>
      <c r="ABX59" s="155"/>
      <c r="ABY59" s="155"/>
      <c r="ABZ59" s="155"/>
      <c r="ACA59" s="155"/>
      <c r="ACB59" s="155"/>
      <c r="ACC59" s="155"/>
      <c r="ACD59" s="155"/>
      <c r="ACE59" s="155"/>
      <c r="ACF59" s="155"/>
      <c r="ACG59" s="155"/>
      <c r="ACH59" s="155"/>
      <c r="ACI59" s="155"/>
      <c r="ACJ59" s="155"/>
      <c r="ACK59" s="155"/>
      <c r="ACL59" s="155"/>
      <c r="ACM59" s="155"/>
      <c r="ACN59" s="155"/>
      <c r="ACO59" s="155"/>
      <c r="ACP59" s="155"/>
      <c r="ACQ59" s="155"/>
      <c r="ACR59" s="155"/>
      <c r="ACS59" s="155"/>
      <c r="ACT59" s="155"/>
      <c r="ACU59" s="155"/>
      <c r="ACV59" s="155"/>
      <c r="ACW59" s="155"/>
      <c r="ACX59" s="155"/>
      <c r="ACY59" s="155"/>
      <c r="ACZ59" s="155"/>
      <c r="ADA59" s="155"/>
      <c r="ADB59" s="155"/>
      <c r="ADC59" s="155"/>
      <c r="ADD59" s="155"/>
      <c r="ADE59" s="155"/>
      <c r="ADF59" s="155"/>
      <c r="ADG59" s="155"/>
      <c r="ADH59" s="155"/>
      <c r="ADI59" s="155"/>
      <c r="ADJ59" s="155"/>
      <c r="ADK59" s="155"/>
      <c r="ADL59" s="155"/>
      <c r="ADM59" s="155"/>
      <c r="ADN59" s="155"/>
      <c r="ADO59" s="155"/>
      <c r="ADP59" s="155"/>
      <c r="ADQ59" s="155"/>
      <c r="ADR59" s="155"/>
      <c r="ADS59" s="155"/>
      <c r="ADT59" s="155"/>
      <c r="ADU59" s="155"/>
      <c r="ADV59" s="155"/>
      <c r="ADW59" s="155"/>
      <c r="ADX59" s="155"/>
      <c r="ADY59" s="155"/>
      <c r="ADZ59" s="155"/>
      <c r="AEA59" s="155"/>
      <c r="AEB59" s="155"/>
      <c r="AEC59" s="155"/>
      <c r="AED59" s="155"/>
      <c r="AEE59" s="155"/>
      <c r="AEF59" s="155"/>
      <c r="AEG59" s="155"/>
      <c r="AEH59" s="155"/>
      <c r="AEI59" s="155"/>
      <c r="AEJ59" s="155"/>
      <c r="AEK59" s="155"/>
      <c r="AEL59" s="155"/>
      <c r="AEM59" s="155"/>
      <c r="AEN59" s="155"/>
      <c r="AEO59" s="155"/>
      <c r="AEP59" s="155"/>
      <c r="AEQ59" s="155"/>
      <c r="AER59" s="155"/>
      <c r="AES59" s="155"/>
      <c r="AET59" s="155"/>
      <c r="AEU59" s="155"/>
      <c r="AEV59" s="155"/>
      <c r="AEW59" s="155"/>
      <c r="AEX59" s="155"/>
      <c r="AEY59" s="155"/>
      <c r="AEZ59" s="155"/>
      <c r="AFA59" s="155"/>
      <c r="AFB59" s="155"/>
      <c r="AFC59" s="155"/>
      <c r="AFD59" s="155"/>
      <c r="AFE59" s="155"/>
      <c r="AFF59" s="155"/>
      <c r="AFG59" s="155"/>
      <c r="AFH59" s="155"/>
      <c r="AFI59" s="155"/>
      <c r="AFJ59" s="155"/>
      <c r="AFK59" s="155"/>
      <c r="AFL59" s="155"/>
      <c r="AFM59" s="155"/>
      <c r="AFN59" s="155"/>
      <c r="AFO59" s="155"/>
      <c r="AFP59" s="155"/>
      <c r="AFQ59" s="155"/>
      <c r="AFR59" s="155"/>
      <c r="AFS59" s="155"/>
      <c r="AFT59" s="155"/>
      <c r="AFU59" s="155"/>
      <c r="AFV59" s="155"/>
      <c r="AFW59" s="155"/>
      <c r="AFX59" s="155"/>
      <c r="AFY59" s="155"/>
      <c r="AFZ59" s="155"/>
      <c r="AGA59" s="155"/>
      <c r="AGB59" s="155"/>
      <c r="AGC59" s="155"/>
      <c r="AGD59" s="155"/>
      <c r="AGE59" s="155"/>
      <c r="AGF59" s="155"/>
      <c r="AGG59" s="155"/>
      <c r="AGH59" s="155"/>
      <c r="AGI59" s="155"/>
      <c r="AGJ59" s="155"/>
      <c r="AGK59" s="155"/>
      <c r="AGL59" s="155"/>
      <c r="AGM59" s="155"/>
      <c r="AGN59" s="155"/>
      <c r="AGO59" s="155"/>
      <c r="AGP59" s="155"/>
      <c r="AGQ59" s="155"/>
      <c r="AGR59" s="155"/>
      <c r="AGS59" s="155"/>
      <c r="AGT59" s="155"/>
      <c r="AGU59" s="155"/>
      <c r="AGV59" s="155"/>
      <c r="AGW59" s="155"/>
      <c r="AGX59" s="155"/>
      <c r="AGY59" s="155"/>
      <c r="AGZ59" s="155"/>
      <c r="AHA59" s="155"/>
      <c r="AHB59" s="155"/>
      <c r="AHC59" s="155"/>
      <c r="AHD59" s="155"/>
      <c r="AHE59" s="155"/>
      <c r="AHF59" s="155"/>
      <c r="AHG59" s="155"/>
      <c r="AHH59" s="155"/>
      <c r="AHI59" s="155"/>
      <c r="AHJ59" s="155"/>
      <c r="AHK59" s="155"/>
      <c r="AHL59" s="155"/>
      <c r="AHM59" s="155"/>
      <c r="AHN59" s="155"/>
      <c r="AHO59" s="155"/>
      <c r="AHP59" s="155"/>
      <c r="AHQ59" s="155"/>
      <c r="AHR59" s="155"/>
      <c r="AHS59" s="155"/>
      <c r="AHT59" s="155"/>
      <c r="AHU59" s="155"/>
      <c r="AHV59" s="155"/>
      <c r="AHW59" s="155"/>
      <c r="AHX59" s="155"/>
      <c r="AHY59" s="155"/>
      <c r="AHZ59" s="155"/>
      <c r="AIA59" s="155"/>
      <c r="AIB59" s="155"/>
      <c r="AIC59" s="155"/>
      <c r="AID59" s="155"/>
      <c r="AIE59" s="155"/>
      <c r="AIF59" s="155"/>
      <c r="AIG59" s="155"/>
      <c r="AIH59" s="155"/>
      <c r="AII59" s="155"/>
      <c r="AIJ59" s="155"/>
      <c r="AIK59" s="155"/>
      <c r="AIL59" s="155"/>
      <c r="AIM59" s="155"/>
      <c r="AIN59" s="155"/>
      <c r="AIO59" s="155"/>
      <c r="AIP59" s="155"/>
      <c r="AIQ59" s="155"/>
      <c r="AIR59" s="155"/>
      <c r="AIS59" s="155"/>
      <c r="AIT59" s="155"/>
      <c r="AIU59" s="155"/>
      <c r="AIV59" s="155"/>
      <c r="AIW59" s="155"/>
      <c r="AIX59" s="155"/>
      <c r="AIY59" s="155"/>
      <c r="AIZ59" s="155"/>
      <c r="AJA59" s="155"/>
      <c r="AJB59" s="155"/>
      <c r="AJC59" s="155"/>
      <c r="AJD59" s="155"/>
      <c r="AJE59" s="155"/>
      <c r="AJF59" s="155"/>
      <c r="AJG59" s="155"/>
      <c r="AJH59" s="155"/>
      <c r="AJI59" s="155"/>
      <c r="AJJ59" s="155"/>
      <c r="AJK59" s="155"/>
      <c r="AJL59" s="155"/>
      <c r="AJM59" s="155"/>
      <c r="AJN59" s="155"/>
      <c r="AJO59" s="155"/>
      <c r="AJP59" s="155"/>
      <c r="AJQ59" s="155"/>
      <c r="AJR59" s="155"/>
      <c r="AJS59" s="155"/>
      <c r="AJT59" s="155"/>
      <c r="AJU59" s="155"/>
      <c r="AJV59" s="155"/>
      <c r="AJW59" s="155"/>
      <c r="AJX59" s="155"/>
      <c r="AJY59" s="155"/>
      <c r="AJZ59" s="155"/>
      <c r="AKA59" s="155"/>
      <c r="AKB59" s="155"/>
      <c r="AKC59" s="155"/>
      <c r="AKD59" s="155"/>
      <c r="AKE59" s="155"/>
      <c r="AKF59" s="155"/>
      <c r="AKG59" s="155"/>
      <c r="AKH59" s="155"/>
      <c r="AKI59" s="155"/>
      <c r="AKJ59" s="155"/>
      <c r="AKK59" s="155"/>
      <c r="AKL59" s="155"/>
      <c r="AKM59" s="155"/>
      <c r="AKN59" s="155"/>
      <c r="AKO59" s="155"/>
      <c r="AKP59" s="155"/>
      <c r="AKQ59" s="155"/>
      <c r="AKR59" s="155"/>
      <c r="AKS59" s="155"/>
      <c r="AKT59" s="155"/>
      <c r="AKU59" s="155"/>
      <c r="AKV59" s="155"/>
      <c r="AKW59" s="155"/>
      <c r="AKX59" s="155"/>
      <c r="AKY59" s="155"/>
      <c r="AKZ59" s="155"/>
      <c r="ALA59" s="155"/>
      <c r="ALB59" s="155"/>
      <c r="ALC59" s="155"/>
      <c r="ALD59" s="155"/>
      <c r="ALE59" s="155"/>
      <c r="ALF59" s="155"/>
      <c r="ALG59" s="155"/>
      <c r="ALH59" s="155"/>
      <c r="ALI59" s="155"/>
      <c r="ALJ59" s="155"/>
      <c r="ALK59" s="155"/>
      <c r="ALL59" s="155"/>
      <c r="ALM59" s="155"/>
      <c r="ALN59" s="155"/>
      <c r="ALO59" s="155"/>
      <c r="ALP59" s="155"/>
      <c r="ALQ59" s="155"/>
      <c r="ALR59" s="155"/>
      <c r="ALS59" s="155"/>
      <c r="ALT59" s="155"/>
      <c r="ALU59" s="155"/>
      <c r="ALV59" s="155"/>
      <c r="ALW59" s="155"/>
      <c r="ALX59" s="155"/>
      <c r="ALY59" s="155"/>
      <c r="ALZ59" s="155"/>
      <c r="AMA59" s="155"/>
      <c r="AMB59" s="155"/>
      <c r="AMC59" s="155"/>
      <c r="AMD59" s="155"/>
      <c r="AME59" s="155"/>
      <c r="AMF59" s="155"/>
      <c r="AMG59" s="155"/>
      <c r="AMH59" s="155"/>
      <c r="AMI59" s="155"/>
      <c r="AMJ59" s="155"/>
      <c r="AMK59" s="155"/>
      <c r="AML59" s="155"/>
      <c r="AMM59" s="155"/>
      <c r="AMN59" s="155"/>
      <c r="AMO59" s="155"/>
      <c r="AMP59" s="155"/>
      <c r="AMQ59" s="155"/>
      <c r="AMR59" s="155"/>
      <c r="AMS59" s="155"/>
      <c r="AMT59" s="155"/>
      <c r="AMU59" s="155"/>
      <c r="AMV59" s="155"/>
      <c r="AMW59" s="155"/>
      <c r="AMX59" s="155"/>
      <c r="AMY59" s="155"/>
      <c r="AMZ59" s="155"/>
      <c r="ANA59" s="155"/>
      <c r="ANB59" s="155"/>
      <c r="ANC59" s="155"/>
      <c r="AND59" s="155"/>
      <c r="ANE59" s="155"/>
      <c r="ANF59" s="155"/>
      <c r="ANG59" s="155"/>
      <c r="ANH59" s="155"/>
      <c r="ANI59" s="155"/>
      <c r="ANJ59" s="155"/>
      <c r="ANK59" s="155"/>
      <c r="ANL59" s="155"/>
      <c r="ANM59" s="155"/>
      <c r="ANN59" s="155"/>
      <c r="ANO59" s="155"/>
      <c r="ANP59" s="155"/>
      <c r="ANQ59" s="155"/>
      <c r="ANR59" s="155"/>
      <c r="ANS59" s="155"/>
      <c r="ANT59" s="155"/>
      <c r="ANU59" s="155"/>
      <c r="ANV59" s="155"/>
      <c r="ANW59" s="155"/>
      <c r="ANX59" s="155"/>
      <c r="ANY59" s="155"/>
      <c r="ANZ59" s="155"/>
      <c r="AOA59" s="155"/>
      <c r="AOB59" s="155"/>
      <c r="AOC59" s="155"/>
      <c r="AOD59" s="155"/>
      <c r="AOE59" s="155"/>
      <c r="AOF59" s="155"/>
      <c r="AOG59" s="155"/>
      <c r="AOH59" s="155"/>
      <c r="AOI59" s="155"/>
      <c r="AOJ59" s="155"/>
      <c r="AOK59" s="155"/>
      <c r="AOL59" s="155"/>
      <c r="AOM59" s="155"/>
      <c r="AON59" s="155"/>
      <c r="AOO59" s="155"/>
      <c r="AOP59" s="155"/>
      <c r="AOQ59" s="155"/>
      <c r="AOR59" s="155"/>
      <c r="AOS59" s="155"/>
      <c r="AOT59" s="155"/>
      <c r="AOU59" s="155"/>
      <c r="AOV59" s="155"/>
      <c r="AOW59" s="155"/>
      <c r="AOX59" s="155"/>
      <c r="AOY59" s="155"/>
      <c r="AOZ59" s="155"/>
      <c r="APA59" s="155"/>
      <c r="APB59" s="155"/>
      <c r="APC59" s="155"/>
      <c r="APD59" s="155"/>
      <c r="APE59" s="155"/>
      <c r="APF59" s="155"/>
      <c r="APG59" s="155"/>
      <c r="APH59" s="155"/>
      <c r="API59" s="155"/>
      <c r="APJ59" s="155"/>
      <c r="APK59" s="155"/>
      <c r="APL59" s="155"/>
      <c r="APM59" s="155"/>
      <c r="APN59" s="155"/>
      <c r="APO59" s="155"/>
      <c r="APP59" s="155"/>
      <c r="APQ59" s="155"/>
      <c r="APR59" s="155"/>
      <c r="APS59" s="155"/>
      <c r="APT59" s="155"/>
      <c r="APU59" s="155"/>
      <c r="APV59" s="155"/>
      <c r="APW59" s="155"/>
      <c r="APX59" s="155"/>
      <c r="APY59" s="155"/>
      <c r="APZ59" s="155"/>
      <c r="AQA59" s="155"/>
      <c r="AQB59" s="155"/>
      <c r="AQC59" s="155"/>
      <c r="AQD59" s="155"/>
      <c r="AQE59" s="155"/>
      <c r="AQF59" s="155"/>
      <c r="AQG59" s="155"/>
      <c r="AQH59" s="155"/>
      <c r="AQI59" s="155"/>
      <c r="AQJ59" s="155"/>
      <c r="AQK59" s="155"/>
      <c r="AQL59" s="155"/>
      <c r="AQM59" s="155"/>
      <c r="AQN59" s="155"/>
      <c r="AQO59" s="155"/>
      <c r="AQP59" s="155"/>
      <c r="AQQ59" s="155"/>
      <c r="AQR59" s="155"/>
      <c r="AQS59" s="155"/>
      <c r="AQT59" s="155"/>
      <c r="AQU59" s="155"/>
      <c r="AQV59" s="155"/>
      <c r="AQW59" s="155"/>
      <c r="AQX59" s="155"/>
      <c r="AQY59" s="155"/>
      <c r="AQZ59" s="155"/>
      <c r="ARA59" s="155"/>
      <c r="ARB59" s="155"/>
      <c r="ARC59" s="155"/>
      <c r="ARD59" s="155"/>
      <c r="ARE59" s="155"/>
      <c r="ARF59" s="155"/>
      <c r="ARG59" s="155"/>
      <c r="ARH59" s="155"/>
      <c r="ARI59" s="155"/>
      <c r="ARJ59" s="155"/>
      <c r="ARK59" s="155"/>
      <c r="ARL59" s="155"/>
      <c r="ARM59" s="155"/>
      <c r="ARN59" s="155"/>
      <c r="ARO59" s="155"/>
      <c r="ARP59" s="155"/>
      <c r="ARQ59" s="155"/>
      <c r="ARR59" s="155"/>
      <c r="ARS59" s="155"/>
      <c r="ART59" s="155"/>
      <c r="ARU59" s="155"/>
      <c r="ARV59" s="155"/>
      <c r="ARW59" s="155"/>
      <c r="ARX59" s="155"/>
      <c r="ARY59" s="155"/>
      <c r="ARZ59" s="155"/>
      <c r="ASA59" s="155"/>
      <c r="ASB59" s="155"/>
      <c r="ASC59" s="155"/>
      <c r="ASD59" s="155"/>
      <c r="ASE59" s="155"/>
      <c r="ASF59" s="155"/>
      <c r="ASG59" s="155"/>
      <c r="ASH59" s="155"/>
      <c r="ASI59" s="155"/>
      <c r="ASJ59" s="155"/>
      <c r="ASK59" s="155"/>
      <c r="ASL59" s="155"/>
      <c r="ASM59" s="155"/>
      <c r="ASN59" s="155"/>
      <c r="ASO59" s="155"/>
      <c r="ASP59" s="155"/>
      <c r="ASQ59" s="155"/>
      <c r="ASR59" s="155"/>
      <c r="ASS59" s="155"/>
      <c r="AST59" s="155"/>
      <c r="ASU59" s="155"/>
      <c r="ASV59" s="155"/>
      <c r="ASW59" s="155"/>
      <c r="ASX59" s="155"/>
      <c r="ASY59" s="155"/>
      <c r="ASZ59" s="155"/>
      <c r="ATA59" s="155"/>
      <c r="ATB59" s="155"/>
      <c r="ATC59" s="155"/>
      <c r="ATD59" s="155"/>
      <c r="ATE59" s="155"/>
      <c r="ATF59" s="155"/>
      <c r="ATG59" s="155"/>
      <c r="ATH59" s="155"/>
      <c r="ATI59" s="155"/>
      <c r="ATJ59" s="155"/>
      <c r="ATK59" s="155"/>
      <c r="ATL59" s="155"/>
      <c r="ATM59" s="155"/>
      <c r="ATN59" s="155"/>
      <c r="ATO59" s="155"/>
      <c r="ATP59" s="155"/>
      <c r="ATQ59" s="155"/>
      <c r="ATR59" s="155"/>
      <c r="ATS59" s="155"/>
      <c r="ATT59" s="155"/>
      <c r="ATU59" s="155"/>
      <c r="ATV59" s="155"/>
      <c r="ATW59" s="155"/>
      <c r="ATX59" s="155"/>
      <c r="ATY59" s="155"/>
      <c r="ATZ59" s="155"/>
      <c r="AUA59" s="155"/>
      <c r="AUB59" s="155"/>
      <c r="AUC59" s="155"/>
      <c r="AUD59" s="155"/>
      <c r="AUE59" s="155"/>
      <c r="AUF59" s="155"/>
      <c r="AUG59" s="155"/>
      <c r="AUH59" s="155"/>
      <c r="AUI59" s="155"/>
      <c r="AUJ59" s="155"/>
      <c r="AUK59" s="155"/>
      <c r="AUL59" s="155"/>
      <c r="AUM59" s="155"/>
      <c r="AUN59" s="155"/>
      <c r="AUO59" s="155"/>
      <c r="AUP59" s="155"/>
      <c r="AUQ59" s="155"/>
      <c r="AUR59" s="155"/>
      <c r="AUS59" s="155"/>
      <c r="AUT59" s="155"/>
      <c r="AUU59" s="155"/>
      <c r="AUV59" s="155"/>
      <c r="AUW59" s="155"/>
      <c r="AUX59" s="155"/>
      <c r="AUY59" s="155"/>
      <c r="AUZ59" s="155"/>
      <c r="AVA59" s="155"/>
      <c r="AVB59" s="155"/>
      <c r="AVC59" s="155"/>
      <c r="AVD59" s="155"/>
      <c r="AVE59" s="155"/>
      <c r="AVF59" s="155"/>
      <c r="AVG59" s="155"/>
      <c r="AVH59" s="155"/>
      <c r="AVI59" s="155"/>
      <c r="AVJ59" s="155"/>
      <c r="AVK59" s="155"/>
      <c r="AVL59" s="155"/>
      <c r="AVM59" s="155"/>
      <c r="AVN59" s="155"/>
      <c r="AVO59" s="155"/>
      <c r="AVP59" s="155"/>
      <c r="AVQ59" s="155"/>
      <c r="AVR59" s="155"/>
      <c r="AVS59" s="155"/>
      <c r="AVT59" s="155"/>
      <c r="AVU59" s="155"/>
      <c r="AVV59" s="155"/>
      <c r="AVW59" s="155"/>
      <c r="AVX59" s="155"/>
      <c r="AVY59" s="155"/>
      <c r="AVZ59" s="155"/>
      <c r="AWA59" s="155"/>
      <c r="AWB59" s="155"/>
      <c r="AWC59" s="155"/>
      <c r="AWD59" s="155"/>
      <c r="AWE59" s="155"/>
      <c r="AWF59" s="155"/>
      <c r="AWG59" s="155"/>
      <c r="AWH59" s="155"/>
      <c r="AWI59" s="155"/>
      <c r="AWJ59" s="155"/>
      <c r="AWK59" s="155"/>
      <c r="AWL59" s="155"/>
      <c r="AWM59" s="155"/>
      <c r="AWN59" s="155"/>
      <c r="AWO59" s="155"/>
      <c r="AWP59" s="155"/>
      <c r="AWQ59" s="155"/>
      <c r="AWR59" s="155"/>
      <c r="AWS59" s="155"/>
      <c r="AWT59" s="155"/>
      <c r="AWU59" s="155"/>
      <c r="AWV59" s="155"/>
      <c r="AWW59" s="155"/>
      <c r="AWX59" s="155"/>
      <c r="AWY59" s="155"/>
      <c r="AWZ59" s="155"/>
      <c r="AXA59" s="155"/>
      <c r="AXB59" s="155"/>
      <c r="AXC59" s="155"/>
      <c r="AXD59" s="155"/>
      <c r="AXE59" s="155"/>
      <c r="AXF59" s="155"/>
      <c r="AXG59" s="155"/>
      <c r="AXH59" s="155"/>
      <c r="AXI59" s="155"/>
      <c r="AXJ59" s="155"/>
      <c r="AXK59" s="155"/>
      <c r="AXL59" s="155"/>
      <c r="AXM59" s="155"/>
      <c r="AXN59" s="155"/>
      <c r="AXO59" s="155"/>
      <c r="AXP59" s="155"/>
      <c r="AXQ59" s="155"/>
      <c r="AXR59" s="155"/>
      <c r="AXS59" s="155"/>
      <c r="AXT59" s="155"/>
      <c r="AXU59" s="155"/>
      <c r="AXV59" s="155"/>
      <c r="AXW59" s="155"/>
      <c r="AXX59" s="155"/>
      <c r="AXY59" s="155"/>
      <c r="AXZ59" s="155"/>
      <c r="AYA59" s="155"/>
      <c r="AYB59" s="155"/>
      <c r="AYC59" s="155"/>
      <c r="AYD59" s="155"/>
      <c r="AYE59" s="155"/>
      <c r="AYF59" s="155"/>
      <c r="AYG59" s="155"/>
      <c r="AYH59" s="155"/>
      <c r="AYI59" s="155"/>
      <c r="AYJ59" s="155"/>
      <c r="AYK59" s="155"/>
      <c r="AYL59" s="155"/>
      <c r="AYM59" s="155"/>
      <c r="AYN59" s="155"/>
      <c r="AYO59" s="155"/>
      <c r="AYP59" s="155"/>
      <c r="AYQ59" s="155"/>
      <c r="AYR59" s="155"/>
      <c r="AYS59" s="155"/>
      <c r="AYT59" s="155"/>
      <c r="AYU59" s="155"/>
      <c r="AYV59" s="155"/>
      <c r="AYW59" s="155"/>
      <c r="AYX59" s="155"/>
      <c r="AYY59" s="155"/>
      <c r="AYZ59" s="155"/>
      <c r="AZA59" s="155"/>
      <c r="AZB59" s="155"/>
      <c r="AZC59" s="155"/>
      <c r="AZD59" s="155"/>
      <c r="AZE59" s="155"/>
      <c r="AZF59" s="155"/>
      <c r="AZG59" s="155"/>
      <c r="AZH59" s="155"/>
      <c r="AZI59" s="155"/>
      <c r="AZJ59" s="155"/>
      <c r="AZK59" s="155"/>
      <c r="AZL59" s="155"/>
      <c r="AZM59" s="155"/>
      <c r="AZN59" s="155"/>
      <c r="AZO59" s="155"/>
      <c r="AZP59" s="155"/>
      <c r="AZQ59" s="155"/>
      <c r="AZR59" s="155"/>
      <c r="AZS59" s="155"/>
      <c r="AZT59" s="155"/>
      <c r="AZU59" s="155"/>
      <c r="AZV59" s="155"/>
      <c r="AZW59" s="155"/>
      <c r="AZX59" s="155"/>
      <c r="AZY59" s="155"/>
      <c r="AZZ59" s="155"/>
      <c r="BAA59" s="155"/>
      <c r="BAB59" s="155"/>
      <c r="BAC59" s="155"/>
      <c r="BAD59" s="155"/>
      <c r="BAE59" s="155"/>
      <c r="BAF59" s="155"/>
      <c r="BAG59" s="155"/>
      <c r="BAH59" s="155"/>
      <c r="BAI59" s="155"/>
      <c r="BAJ59" s="155"/>
      <c r="BAK59" s="155"/>
      <c r="BAL59" s="155"/>
      <c r="BAM59" s="155"/>
      <c r="BAN59" s="155"/>
      <c r="BAO59" s="155"/>
      <c r="BAP59" s="155"/>
      <c r="BAQ59" s="155"/>
      <c r="BAR59" s="155"/>
      <c r="BAS59" s="155"/>
      <c r="BAT59" s="155"/>
      <c r="BAU59" s="155"/>
      <c r="BAV59" s="155"/>
      <c r="BAW59" s="155"/>
      <c r="BAX59" s="155"/>
      <c r="BAY59" s="155"/>
      <c r="BAZ59" s="155"/>
      <c r="BBA59" s="155"/>
      <c r="BBB59" s="155"/>
      <c r="BBC59" s="155"/>
      <c r="BBD59" s="155"/>
      <c r="BBE59" s="155"/>
      <c r="BBF59" s="155"/>
      <c r="BBG59" s="155"/>
      <c r="BBH59" s="155"/>
      <c r="BBI59" s="155"/>
      <c r="BBJ59" s="155"/>
      <c r="BBK59" s="155"/>
      <c r="BBL59" s="155"/>
      <c r="BBM59" s="155"/>
      <c r="BBN59" s="155"/>
      <c r="BBO59" s="155"/>
      <c r="BBP59" s="155"/>
      <c r="BBQ59" s="155"/>
      <c r="BBR59" s="155"/>
      <c r="BBS59" s="155"/>
      <c r="BBT59" s="155"/>
      <c r="BBU59" s="155"/>
      <c r="BBV59" s="155"/>
      <c r="BBW59" s="155"/>
      <c r="BBX59" s="155"/>
      <c r="BBY59" s="155"/>
      <c r="BBZ59" s="155"/>
      <c r="BCA59" s="155"/>
      <c r="BCB59" s="155"/>
      <c r="BCC59" s="155"/>
      <c r="BCD59" s="155"/>
      <c r="BCE59" s="155"/>
      <c r="BCF59" s="155"/>
      <c r="BCG59" s="155"/>
      <c r="BCH59" s="155"/>
      <c r="BCI59" s="155"/>
      <c r="BCJ59" s="155"/>
      <c r="BCK59" s="155"/>
      <c r="BCL59" s="155"/>
      <c r="BCM59" s="155"/>
      <c r="BCN59" s="155"/>
      <c r="BCO59" s="155"/>
      <c r="BCP59" s="155"/>
      <c r="BCQ59" s="155"/>
      <c r="BCR59" s="155"/>
      <c r="BCS59" s="155"/>
      <c r="BCT59" s="155"/>
      <c r="BCU59" s="155"/>
      <c r="BCV59" s="155"/>
      <c r="BCW59" s="155"/>
      <c r="BCX59" s="155"/>
      <c r="BCY59" s="155"/>
      <c r="BCZ59" s="155"/>
      <c r="BDA59" s="155"/>
      <c r="BDB59" s="155"/>
      <c r="BDC59" s="155"/>
      <c r="BDD59" s="155"/>
      <c r="BDE59" s="155"/>
      <c r="BDF59" s="155"/>
      <c r="BDG59" s="155"/>
      <c r="BDH59" s="155"/>
      <c r="BDI59" s="155"/>
      <c r="BDJ59" s="155"/>
      <c r="BDK59" s="155"/>
      <c r="BDL59" s="155"/>
      <c r="BDM59" s="155"/>
      <c r="BDN59" s="155"/>
      <c r="BDO59" s="155"/>
      <c r="BDP59" s="155"/>
      <c r="BDQ59" s="155"/>
      <c r="BDR59" s="155"/>
      <c r="BDS59" s="155"/>
      <c r="BDT59" s="155"/>
      <c r="BDU59" s="155"/>
      <c r="BDV59" s="155"/>
      <c r="BDW59" s="155"/>
      <c r="BDX59" s="155"/>
      <c r="BDY59" s="155"/>
      <c r="BDZ59" s="155"/>
      <c r="BEA59" s="155"/>
      <c r="BEB59" s="155"/>
      <c r="BEC59" s="155"/>
      <c r="BED59" s="155"/>
      <c r="BEE59" s="155"/>
      <c r="BEF59" s="155"/>
      <c r="BEG59" s="155"/>
      <c r="BEH59" s="155"/>
      <c r="BEI59" s="155"/>
      <c r="BEJ59" s="155"/>
      <c r="BEK59" s="155"/>
      <c r="BEL59" s="155"/>
      <c r="BEM59" s="155"/>
      <c r="BEN59" s="155"/>
      <c r="BEO59" s="155"/>
      <c r="BEP59" s="155"/>
      <c r="BEQ59" s="155"/>
      <c r="BER59" s="155"/>
      <c r="BES59" s="155"/>
      <c r="BET59" s="155"/>
      <c r="BEU59" s="155"/>
      <c r="BEV59" s="155"/>
      <c r="BEW59" s="155"/>
      <c r="BEX59" s="155"/>
      <c r="BEY59" s="155"/>
      <c r="BEZ59" s="155"/>
      <c r="BFA59" s="155"/>
      <c r="BFB59" s="155"/>
      <c r="BFC59" s="155"/>
      <c r="BFD59" s="155"/>
      <c r="BFE59" s="155"/>
      <c r="BFF59" s="155"/>
      <c r="BFG59" s="155"/>
      <c r="BFH59" s="155"/>
      <c r="BFI59" s="155"/>
      <c r="BFJ59" s="155"/>
      <c r="BFK59" s="155"/>
      <c r="BFL59" s="155"/>
      <c r="BFM59" s="155"/>
      <c r="BFN59" s="155"/>
      <c r="BFO59" s="155"/>
      <c r="BFP59" s="155"/>
      <c r="BFQ59" s="155"/>
      <c r="BFR59" s="155"/>
      <c r="BFS59" s="155"/>
      <c r="BFT59" s="155"/>
      <c r="BFU59" s="155"/>
      <c r="BFV59" s="155"/>
      <c r="BFW59" s="155"/>
      <c r="BFX59" s="155"/>
      <c r="BFY59" s="155"/>
      <c r="BFZ59" s="155"/>
      <c r="BGA59" s="155"/>
      <c r="BGB59" s="155"/>
      <c r="BGC59" s="155"/>
      <c r="BGD59" s="155"/>
      <c r="BGE59" s="155"/>
      <c r="BGF59" s="155"/>
      <c r="BGG59" s="155"/>
      <c r="BGH59" s="155"/>
      <c r="BGI59" s="155"/>
      <c r="BGJ59" s="155"/>
      <c r="BGK59" s="155"/>
      <c r="BGL59" s="155"/>
      <c r="BGM59" s="155"/>
      <c r="BGN59" s="155"/>
      <c r="BGO59" s="155"/>
      <c r="BGP59" s="155"/>
      <c r="BGQ59" s="155"/>
      <c r="BGR59" s="155"/>
      <c r="BGS59" s="155"/>
      <c r="BGT59" s="155"/>
      <c r="BGU59" s="155"/>
      <c r="BGV59" s="155"/>
      <c r="BGW59" s="155"/>
      <c r="BGX59" s="155"/>
      <c r="BGY59" s="155"/>
      <c r="BGZ59" s="155"/>
      <c r="BHA59" s="155"/>
      <c r="BHB59" s="155"/>
      <c r="BHC59" s="155"/>
      <c r="BHD59" s="155"/>
      <c r="BHE59" s="155"/>
      <c r="BHF59" s="155"/>
      <c r="BHG59" s="155"/>
      <c r="BHH59" s="155"/>
      <c r="BHI59" s="155"/>
      <c r="BHJ59" s="155"/>
      <c r="BHK59" s="155"/>
      <c r="BHL59" s="155"/>
      <c r="BHM59" s="155"/>
      <c r="BHN59" s="155"/>
      <c r="BHO59" s="155"/>
      <c r="BHP59" s="155"/>
      <c r="BHQ59" s="155"/>
      <c r="BHR59" s="155"/>
      <c r="BHS59" s="155"/>
      <c r="BHT59" s="155"/>
      <c r="BHU59" s="155"/>
      <c r="BHV59" s="155"/>
      <c r="BHW59" s="155"/>
      <c r="BHX59" s="155"/>
      <c r="BHY59" s="155"/>
      <c r="BHZ59" s="155"/>
      <c r="BIA59" s="155"/>
      <c r="BIB59" s="155"/>
      <c r="BIC59" s="155"/>
      <c r="BID59" s="155"/>
      <c r="BIE59" s="155"/>
      <c r="BIF59" s="155"/>
      <c r="BIG59" s="155"/>
      <c r="BIH59" s="155"/>
      <c r="BII59" s="155"/>
      <c r="BIJ59" s="155"/>
      <c r="BIK59" s="155"/>
      <c r="BIL59" s="155"/>
      <c r="BIM59" s="155"/>
      <c r="BIN59" s="155"/>
      <c r="BIO59" s="155"/>
      <c r="BIP59" s="155"/>
      <c r="BIQ59" s="155"/>
      <c r="BIR59" s="155"/>
      <c r="BIS59" s="155"/>
      <c r="BIT59" s="155"/>
      <c r="BIU59" s="155"/>
      <c r="BIV59" s="155"/>
      <c r="BIW59" s="155"/>
      <c r="BIX59" s="155"/>
      <c r="BIY59" s="155"/>
      <c r="BIZ59" s="155"/>
      <c r="BJA59" s="155"/>
      <c r="BJB59" s="155"/>
      <c r="BJC59" s="155"/>
      <c r="BJD59" s="155"/>
      <c r="BJE59" s="155"/>
      <c r="BJF59" s="155"/>
      <c r="BJG59" s="155"/>
      <c r="BJH59" s="155"/>
      <c r="BJI59" s="155"/>
      <c r="BJJ59" s="155"/>
      <c r="BJK59" s="155"/>
      <c r="BJL59" s="155"/>
      <c r="BJM59" s="155"/>
      <c r="BJN59" s="155"/>
      <c r="BJO59" s="155"/>
      <c r="BJP59" s="155"/>
      <c r="BJQ59" s="155"/>
      <c r="BJR59" s="155"/>
      <c r="BJS59" s="155"/>
      <c r="BJT59" s="155"/>
      <c r="BJU59" s="155"/>
      <c r="BJV59" s="155"/>
      <c r="BJW59" s="155"/>
      <c r="BJX59" s="155"/>
      <c r="BJY59" s="155"/>
      <c r="BJZ59" s="155"/>
      <c r="BKA59" s="155"/>
      <c r="BKB59" s="155"/>
      <c r="BKC59" s="155"/>
      <c r="BKD59" s="155"/>
      <c r="BKE59" s="155"/>
      <c r="BKF59" s="155"/>
      <c r="BKG59" s="155"/>
      <c r="BKH59" s="155"/>
      <c r="BKI59" s="155"/>
      <c r="BKJ59" s="155"/>
      <c r="BKK59" s="155"/>
      <c r="BKL59" s="155"/>
      <c r="BKM59" s="155"/>
      <c r="BKN59" s="155"/>
      <c r="BKO59" s="155"/>
      <c r="BKP59" s="155"/>
      <c r="BKQ59" s="155"/>
      <c r="BKR59" s="155"/>
      <c r="BKS59" s="155"/>
      <c r="BKT59" s="155"/>
      <c r="BKU59" s="155"/>
      <c r="BKV59" s="155"/>
      <c r="BKW59" s="155"/>
      <c r="BKX59" s="155"/>
      <c r="BKY59" s="155"/>
      <c r="BKZ59" s="155"/>
      <c r="BLA59" s="155"/>
      <c r="BLB59" s="155"/>
      <c r="BLC59" s="155"/>
      <c r="BLD59" s="155"/>
      <c r="BLE59" s="155"/>
      <c r="BLF59" s="155"/>
      <c r="BLG59" s="155"/>
      <c r="BLH59" s="155"/>
      <c r="BLI59" s="155"/>
      <c r="BLJ59" s="155"/>
      <c r="BLK59" s="155"/>
      <c r="BLL59" s="155"/>
      <c r="BLM59" s="155"/>
      <c r="BLN59" s="155"/>
      <c r="BLO59" s="155"/>
      <c r="BLP59" s="155"/>
      <c r="BLQ59" s="155"/>
      <c r="BLR59" s="155"/>
      <c r="BLS59" s="155"/>
      <c r="BLT59" s="155"/>
      <c r="BLU59" s="155"/>
      <c r="BLV59" s="155"/>
      <c r="BLW59" s="155"/>
      <c r="BLX59" s="155"/>
      <c r="BLY59" s="155"/>
      <c r="BLZ59" s="155"/>
      <c r="BMA59" s="155"/>
      <c r="BMB59" s="155"/>
      <c r="BMC59" s="155"/>
      <c r="BMD59" s="155"/>
      <c r="BME59" s="155"/>
      <c r="BMF59" s="155"/>
      <c r="BMG59" s="155"/>
      <c r="BMH59" s="155"/>
      <c r="BMI59" s="155"/>
      <c r="BMJ59" s="155"/>
      <c r="BMK59" s="155"/>
      <c r="BML59" s="155"/>
      <c r="BMM59" s="155"/>
      <c r="BMN59" s="155"/>
      <c r="BMO59" s="155"/>
      <c r="BMP59" s="155"/>
      <c r="BMQ59" s="155"/>
      <c r="BMR59" s="155"/>
      <c r="BMS59" s="155"/>
      <c r="BMT59" s="155"/>
      <c r="BMU59" s="155"/>
      <c r="BMV59" s="155"/>
      <c r="BMW59" s="155"/>
      <c r="BMX59" s="155"/>
      <c r="BMY59" s="155"/>
      <c r="BMZ59" s="155"/>
      <c r="BNA59" s="155"/>
      <c r="BNB59" s="155"/>
      <c r="BNC59" s="155"/>
      <c r="BND59" s="155"/>
      <c r="BNE59" s="155"/>
      <c r="BNF59" s="155"/>
      <c r="BNG59" s="155"/>
      <c r="BNH59" s="155"/>
      <c r="BNI59" s="155"/>
      <c r="BNJ59" s="155"/>
      <c r="BNK59" s="155"/>
      <c r="BNL59" s="155"/>
      <c r="BNM59" s="155"/>
      <c r="BNN59" s="155"/>
      <c r="BNO59" s="155"/>
      <c r="BNP59" s="155"/>
      <c r="BNQ59" s="155"/>
      <c r="BNR59" s="155"/>
      <c r="BNS59" s="155"/>
      <c r="BNT59" s="155"/>
      <c r="BNU59" s="155"/>
      <c r="BNV59" s="155"/>
      <c r="BNW59" s="155"/>
      <c r="BNX59" s="155"/>
      <c r="BNY59" s="155"/>
      <c r="BNZ59" s="155"/>
      <c r="BOA59" s="155"/>
      <c r="BOB59" s="155"/>
      <c r="BOC59" s="155"/>
      <c r="BOD59" s="155"/>
      <c r="BOE59" s="155"/>
      <c r="BOF59" s="155"/>
      <c r="BOG59" s="155"/>
      <c r="BOH59" s="155"/>
      <c r="BOI59" s="155"/>
      <c r="BOJ59" s="155"/>
      <c r="BOK59" s="155"/>
      <c r="BOL59" s="155"/>
      <c r="BOM59" s="155"/>
      <c r="BON59" s="155"/>
      <c r="BOO59" s="155"/>
      <c r="BOP59" s="155"/>
      <c r="BOQ59" s="155"/>
      <c r="BOR59" s="155"/>
      <c r="BOS59" s="155"/>
      <c r="BOT59" s="155"/>
      <c r="BOU59" s="155"/>
      <c r="BOV59" s="155"/>
      <c r="BOW59" s="155"/>
      <c r="BOX59" s="155"/>
      <c r="BOY59" s="155"/>
      <c r="BOZ59" s="155"/>
      <c r="BPA59" s="155"/>
      <c r="BPB59" s="155"/>
      <c r="BPC59" s="155"/>
      <c r="BPD59" s="155"/>
      <c r="BPE59" s="155"/>
      <c r="BPF59" s="155"/>
      <c r="BPG59" s="155"/>
      <c r="BPH59" s="155"/>
      <c r="BPI59" s="155"/>
      <c r="BPJ59" s="155"/>
      <c r="BPK59" s="155"/>
      <c r="BPL59" s="155"/>
      <c r="BPM59" s="155"/>
      <c r="BPN59" s="155"/>
      <c r="BPO59" s="155"/>
      <c r="BPP59" s="155"/>
      <c r="BPQ59" s="155"/>
      <c r="BPR59" s="155"/>
      <c r="BPS59" s="155"/>
      <c r="BPT59" s="155"/>
      <c r="BPU59" s="155"/>
      <c r="BPV59" s="155"/>
      <c r="BPW59" s="155"/>
      <c r="BPX59" s="155"/>
      <c r="BPY59" s="155"/>
      <c r="BPZ59" s="155"/>
      <c r="BQA59" s="155"/>
      <c r="BQB59" s="155"/>
      <c r="BQC59" s="155"/>
      <c r="BQD59" s="155"/>
      <c r="BQE59" s="155"/>
      <c r="BQF59" s="155"/>
      <c r="BQG59" s="155"/>
      <c r="BQH59" s="155"/>
      <c r="BQI59" s="155"/>
      <c r="BQJ59" s="155"/>
      <c r="BQK59" s="155"/>
      <c r="BQL59" s="155"/>
      <c r="BQM59" s="155"/>
      <c r="BQN59" s="155"/>
      <c r="BQO59" s="155"/>
      <c r="BQP59" s="155"/>
      <c r="BQQ59" s="155"/>
      <c r="BQR59" s="155"/>
      <c r="BQS59" s="155"/>
      <c r="BQT59" s="155"/>
      <c r="BQU59" s="155"/>
      <c r="BQV59" s="155"/>
      <c r="BQW59" s="155"/>
      <c r="BQX59" s="155"/>
      <c r="BQY59" s="155"/>
      <c r="BQZ59" s="155"/>
      <c r="BRA59" s="155"/>
      <c r="BRB59" s="155"/>
      <c r="BRC59" s="155"/>
      <c r="BRD59" s="155"/>
      <c r="BRE59" s="155"/>
      <c r="BRF59" s="155"/>
      <c r="BRG59" s="155"/>
      <c r="BRH59" s="155"/>
      <c r="BRI59" s="155"/>
      <c r="BRJ59" s="155"/>
      <c r="BRK59" s="155"/>
      <c r="BRL59" s="155"/>
      <c r="BRM59" s="155"/>
      <c r="BRN59" s="155"/>
      <c r="BRO59" s="155"/>
      <c r="BRP59" s="155"/>
      <c r="BRQ59" s="155"/>
      <c r="BRR59" s="155"/>
      <c r="BRS59" s="155"/>
      <c r="BRT59" s="155"/>
      <c r="BRU59" s="155"/>
      <c r="BRV59" s="155"/>
      <c r="BRW59" s="155"/>
      <c r="BRX59" s="155"/>
      <c r="BRY59" s="155"/>
      <c r="BRZ59" s="155"/>
      <c r="BSA59" s="155"/>
      <c r="BSB59" s="155"/>
      <c r="BSC59" s="155"/>
      <c r="BSD59" s="155"/>
      <c r="BSE59" s="155"/>
      <c r="BSF59" s="155"/>
      <c r="BSG59" s="155"/>
      <c r="BSH59" s="155"/>
      <c r="BSI59" s="155"/>
      <c r="BSJ59" s="155"/>
      <c r="BSK59" s="155"/>
      <c r="BSL59" s="155"/>
      <c r="BSM59" s="155"/>
      <c r="BSN59" s="155"/>
      <c r="BSO59" s="155"/>
      <c r="BSP59" s="155"/>
      <c r="BSQ59" s="155"/>
      <c r="BSR59" s="155"/>
      <c r="BSS59" s="155"/>
      <c r="BST59" s="155"/>
      <c r="BSU59" s="155"/>
      <c r="BSV59" s="155"/>
      <c r="BSW59" s="155"/>
      <c r="BSX59" s="155"/>
      <c r="BSY59" s="155"/>
      <c r="BSZ59" s="155"/>
      <c r="BTA59" s="155"/>
      <c r="BTB59" s="155"/>
      <c r="BTC59" s="155"/>
      <c r="BTD59" s="155"/>
      <c r="BTE59" s="155"/>
      <c r="BTF59" s="155"/>
      <c r="BTG59" s="155"/>
      <c r="BTH59" s="155"/>
      <c r="BTI59" s="155"/>
      <c r="BTJ59" s="155"/>
      <c r="BTK59" s="155"/>
      <c r="BTL59" s="155"/>
      <c r="BTM59" s="155"/>
      <c r="BTN59" s="155"/>
      <c r="BTO59" s="155"/>
      <c r="BTP59" s="155"/>
      <c r="BTQ59" s="155"/>
      <c r="BTR59" s="155"/>
      <c r="BTS59" s="155"/>
      <c r="BTT59" s="155"/>
      <c r="BTU59" s="155"/>
      <c r="BTV59" s="155"/>
      <c r="BTW59" s="155"/>
      <c r="BTX59" s="155"/>
      <c r="BTY59" s="155"/>
      <c r="BTZ59" s="155"/>
      <c r="BUA59" s="155"/>
      <c r="BUB59" s="155"/>
      <c r="BUC59" s="155"/>
      <c r="BUD59" s="155"/>
      <c r="BUE59" s="155"/>
      <c r="BUF59" s="155"/>
      <c r="BUG59" s="155"/>
      <c r="BUH59" s="155"/>
      <c r="BUI59" s="155"/>
      <c r="BUJ59" s="155"/>
      <c r="BUK59" s="155"/>
      <c r="BUL59" s="155"/>
      <c r="BUM59" s="155"/>
      <c r="BUN59" s="155"/>
      <c r="BUO59" s="155"/>
      <c r="BUP59" s="155"/>
      <c r="BUQ59" s="155"/>
      <c r="BUR59" s="155"/>
      <c r="BUS59" s="155"/>
      <c r="BUT59" s="155"/>
      <c r="BUU59" s="155"/>
      <c r="BUV59" s="155"/>
      <c r="BUW59" s="155"/>
      <c r="BUX59" s="155"/>
      <c r="BUY59" s="155"/>
      <c r="BUZ59" s="155"/>
      <c r="BVA59" s="155"/>
      <c r="BVB59" s="155"/>
      <c r="BVC59" s="155"/>
      <c r="BVD59" s="155"/>
      <c r="BVE59" s="155"/>
      <c r="BVF59" s="155"/>
      <c r="BVG59" s="155"/>
      <c r="BVH59" s="155"/>
      <c r="BVI59" s="155"/>
      <c r="BVJ59" s="155"/>
      <c r="BVK59" s="155"/>
      <c r="BVL59" s="155"/>
      <c r="BVM59" s="155"/>
      <c r="BVN59" s="155"/>
      <c r="BVO59" s="155"/>
      <c r="BVP59" s="155"/>
      <c r="BVQ59" s="155"/>
      <c r="BVR59" s="155"/>
      <c r="BVS59" s="155"/>
      <c r="BVT59" s="155"/>
      <c r="BVU59" s="155"/>
      <c r="BVV59" s="155"/>
      <c r="BVW59" s="155"/>
      <c r="BVX59" s="155"/>
      <c r="BVY59" s="155"/>
      <c r="BVZ59" s="155"/>
      <c r="BWA59" s="155"/>
      <c r="BWB59" s="155"/>
      <c r="BWC59" s="155"/>
      <c r="BWD59" s="155"/>
      <c r="BWE59" s="155"/>
      <c r="BWF59" s="155"/>
      <c r="BWG59" s="155"/>
      <c r="BWH59" s="155"/>
      <c r="BWI59" s="155"/>
      <c r="BWJ59" s="155"/>
      <c r="BWK59" s="155"/>
      <c r="BWL59" s="155"/>
      <c r="BWM59" s="155"/>
      <c r="BWN59" s="155"/>
      <c r="BWO59" s="155"/>
      <c r="BWP59" s="155"/>
      <c r="BWQ59" s="155"/>
      <c r="BWR59" s="155"/>
      <c r="BWS59" s="155"/>
      <c r="BWT59" s="155"/>
      <c r="BWU59" s="155"/>
      <c r="BWV59" s="155"/>
      <c r="BWW59" s="155"/>
      <c r="BWX59" s="155"/>
      <c r="BWY59" s="155"/>
      <c r="BWZ59" s="155"/>
      <c r="BXA59" s="155"/>
      <c r="BXB59" s="155"/>
      <c r="BXC59" s="155"/>
      <c r="BXD59" s="155"/>
      <c r="BXE59" s="155"/>
      <c r="BXF59" s="155"/>
      <c r="BXG59" s="155"/>
      <c r="BXH59" s="155"/>
      <c r="BXI59" s="155"/>
      <c r="BXJ59" s="155"/>
      <c r="BXK59" s="155"/>
      <c r="BXL59" s="155"/>
      <c r="BXM59" s="155"/>
      <c r="BXN59" s="155"/>
      <c r="BXO59" s="155"/>
      <c r="BXP59" s="155"/>
      <c r="BXQ59" s="155"/>
      <c r="BXR59" s="155"/>
      <c r="BXS59" s="155"/>
      <c r="BXT59" s="155"/>
      <c r="BXU59" s="155"/>
      <c r="BXV59" s="155"/>
      <c r="BXW59" s="155"/>
      <c r="BXX59" s="155"/>
      <c r="BXY59" s="155"/>
      <c r="BXZ59" s="155"/>
      <c r="BYA59" s="155"/>
      <c r="BYB59" s="155"/>
      <c r="BYC59" s="155"/>
      <c r="BYD59" s="155"/>
      <c r="BYE59" s="155"/>
      <c r="BYF59" s="155"/>
      <c r="BYG59" s="155"/>
      <c r="BYH59" s="155"/>
      <c r="BYI59" s="155"/>
      <c r="BYJ59" s="155"/>
      <c r="BYK59" s="155"/>
      <c r="BYL59" s="155"/>
      <c r="BYM59" s="155"/>
      <c r="BYN59" s="155"/>
      <c r="BYO59" s="155"/>
      <c r="BYP59" s="155"/>
      <c r="BYQ59" s="155"/>
      <c r="BYR59" s="155"/>
      <c r="BYS59" s="155"/>
      <c r="BYT59" s="155"/>
      <c r="BYU59" s="155"/>
      <c r="BYV59" s="155"/>
      <c r="BYW59" s="155"/>
      <c r="BYX59" s="155"/>
      <c r="BYY59" s="155"/>
      <c r="BYZ59" s="155"/>
      <c r="BZA59" s="155"/>
      <c r="BZB59" s="155"/>
      <c r="BZC59" s="155"/>
      <c r="BZD59" s="155"/>
      <c r="BZE59" s="155"/>
      <c r="BZF59" s="155"/>
      <c r="BZG59" s="155"/>
      <c r="BZH59" s="155"/>
      <c r="BZI59" s="155"/>
      <c r="BZJ59" s="155"/>
      <c r="BZK59" s="155"/>
      <c r="BZL59" s="155"/>
      <c r="BZM59" s="155"/>
      <c r="BZN59" s="155"/>
      <c r="BZO59" s="155"/>
      <c r="BZP59" s="155"/>
      <c r="BZQ59" s="155"/>
      <c r="BZR59" s="155"/>
      <c r="BZS59" s="155"/>
      <c r="BZT59" s="155"/>
      <c r="BZU59" s="155"/>
      <c r="BZV59" s="155"/>
      <c r="BZW59" s="155"/>
      <c r="BZX59" s="155"/>
      <c r="BZY59" s="155"/>
      <c r="BZZ59" s="155"/>
      <c r="CAA59" s="155"/>
      <c r="CAB59" s="155"/>
      <c r="CAC59" s="155"/>
      <c r="CAD59" s="155"/>
      <c r="CAE59" s="155"/>
      <c r="CAF59" s="155"/>
      <c r="CAG59" s="155"/>
      <c r="CAH59" s="155"/>
      <c r="CAI59" s="155"/>
      <c r="CAJ59" s="155"/>
      <c r="CAK59" s="155"/>
      <c r="CAL59" s="155"/>
      <c r="CAM59" s="155"/>
      <c r="CAN59" s="155"/>
      <c r="CAO59" s="155"/>
      <c r="CAP59" s="155"/>
      <c r="CAQ59" s="155"/>
      <c r="CAR59" s="155"/>
      <c r="CAS59" s="155"/>
      <c r="CAT59" s="155"/>
      <c r="CAU59" s="155"/>
      <c r="CAV59" s="155"/>
      <c r="CAW59" s="155"/>
      <c r="CAX59" s="155"/>
      <c r="CAY59" s="155"/>
      <c r="CAZ59" s="155"/>
      <c r="CBA59" s="155"/>
      <c r="CBB59" s="155"/>
      <c r="CBC59" s="155"/>
      <c r="CBD59" s="155"/>
      <c r="CBE59" s="155"/>
      <c r="CBF59" s="155"/>
      <c r="CBG59" s="155"/>
      <c r="CBH59" s="155"/>
      <c r="CBI59" s="155"/>
      <c r="CBJ59" s="155"/>
      <c r="CBK59" s="155"/>
      <c r="CBL59" s="155"/>
      <c r="CBM59" s="155"/>
      <c r="CBN59" s="155"/>
      <c r="CBO59" s="155"/>
      <c r="CBP59" s="155"/>
      <c r="CBQ59" s="155"/>
      <c r="CBR59" s="155"/>
      <c r="CBS59" s="155"/>
      <c r="CBT59" s="155"/>
      <c r="CBU59" s="155"/>
      <c r="CBV59" s="155"/>
      <c r="CBW59" s="155"/>
      <c r="CBX59" s="155"/>
      <c r="CBY59" s="155"/>
      <c r="CBZ59" s="155"/>
      <c r="CCA59" s="155"/>
      <c r="CCB59" s="155"/>
      <c r="CCC59" s="155"/>
      <c r="CCD59" s="155"/>
      <c r="CCE59" s="155"/>
      <c r="CCF59" s="155"/>
      <c r="CCG59" s="155"/>
      <c r="CCH59" s="155"/>
      <c r="CCI59" s="155"/>
      <c r="CCJ59" s="155"/>
      <c r="CCK59" s="155"/>
      <c r="CCL59" s="155"/>
      <c r="CCM59" s="155"/>
      <c r="CCN59" s="155"/>
      <c r="CCO59" s="155"/>
      <c r="CCP59" s="155"/>
      <c r="CCQ59" s="155"/>
      <c r="CCR59" s="155"/>
      <c r="CCS59" s="155"/>
      <c r="CCT59" s="155"/>
      <c r="CCU59" s="155"/>
      <c r="CCV59" s="155"/>
      <c r="CCW59" s="155"/>
      <c r="CCX59" s="155"/>
      <c r="CCY59" s="155"/>
      <c r="CCZ59" s="155"/>
      <c r="CDA59" s="155"/>
      <c r="CDB59" s="155"/>
      <c r="CDC59" s="155"/>
      <c r="CDD59" s="155"/>
      <c r="CDE59" s="155"/>
      <c r="CDF59" s="155"/>
      <c r="CDG59" s="155"/>
      <c r="CDH59" s="155"/>
      <c r="CDI59" s="155"/>
      <c r="CDJ59" s="155"/>
      <c r="CDK59" s="155"/>
      <c r="CDL59" s="155"/>
      <c r="CDM59" s="155"/>
      <c r="CDN59" s="155"/>
      <c r="CDO59" s="155"/>
      <c r="CDP59" s="155"/>
      <c r="CDQ59" s="155"/>
      <c r="CDR59" s="155"/>
      <c r="CDS59" s="155"/>
      <c r="CDT59" s="155"/>
      <c r="CDU59" s="155"/>
      <c r="CDV59" s="155"/>
      <c r="CDW59" s="155"/>
      <c r="CDX59" s="155"/>
      <c r="CDY59" s="155"/>
      <c r="CDZ59" s="155"/>
      <c r="CEA59" s="155"/>
      <c r="CEB59" s="155"/>
      <c r="CEC59" s="155"/>
      <c r="CED59" s="155"/>
      <c r="CEE59" s="155"/>
      <c r="CEF59" s="155"/>
      <c r="CEG59" s="155"/>
      <c r="CEH59" s="155"/>
      <c r="CEI59" s="155"/>
      <c r="CEJ59" s="155"/>
      <c r="CEK59" s="155"/>
      <c r="CEL59" s="155"/>
      <c r="CEM59" s="155"/>
      <c r="CEN59" s="155"/>
      <c r="CEO59" s="155"/>
      <c r="CEP59" s="155"/>
      <c r="CEQ59" s="155"/>
      <c r="CER59" s="155"/>
      <c r="CES59" s="155"/>
      <c r="CET59" s="155"/>
      <c r="CEU59" s="155"/>
      <c r="CEV59" s="155"/>
      <c r="CEW59" s="155"/>
      <c r="CEX59" s="155"/>
      <c r="CEY59" s="155"/>
      <c r="CEZ59" s="155"/>
      <c r="CFA59" s="155"/>
      <c r="CFB59" s="155"/>
      <c r="CFC59" s="155"/>
      <c r="CFD59" s="155"/>
      <c r="CFE59" s="155"/>
      <c r="CFF59" s="155"/>
      <c r="CFG59" s="155"/>
      <c r="CFH59" s="155"/>
      <c r="CFI59" s="155"/>
      <c r="CFJ59" s="155"/>
      <c r="CFK59" s="155"/>
      <c r="CFL59" s="155"/>
      <c r="CFM59" s="155"/>
      <c r="CFN59" s="155"/>
      <c r="CFO59" s="155"/>
      <c r="CFP59" s="155"/>
      <c r="CFQ59" s="155"/>
      <c r="CFR59" s="155"/>
      <c r="CFS59" s="155"/>
      <c r="CFT59" s="155"/>
      <c r="CFU59" s="155"/>
      <c r="CFV59" s="155"/>
      <c r="CFW59" s="155"/>
      <c r="CFX59" s="155"/>
      <c r="CFY59" s="155"/>
      <c r="CFZ59" s="155"/>
      <c r="CGA59" s="155"/>
      <c r="CGB59" s="155"/>
      <c r="CGC59" s="155"/>
      <c r="CGD59" s="155"/>
      <c r="CGE59" s="155"/>
      <c r="CGF59" s="155"/>
      <c r="CGG59" s="155"/>
      <c r="CGH59" s="155"/>
      <c r="CGI59" s="155"/>
      <c r="CGJ59" s="155"/>
      <c r="CGK59" s="155"/>
      <c r="CGL59" s="155"/>
      <c r="CGM59" s="155"/>
      <c r="CGN59" s="155"/>
      <c r="CGO59" s="155"/>
      <c r="CGP59" s="155"/>
      <c r="CGQ59" s="155"/>
      <c r="CGR59" s="155"/>
      <c r="CGS59" s="155"/>
      <c r="CGT59" s="155"/>
      <c r="CGU59" s="155"/>
      <c r="CGV59" s="155"/>
      <c r="CGW59" s="155"/>
      <c r="CGX59" s="155"/>
      <c r="CGY59" s="155"/>
      <c r="CGZ59" s="155"/>
      <c r="CHA59" s="155"/>
      <c r="CHB59" s="155"/>
      <c r="CHC59" s="155"/>
      <c r="CHD59" s="155"/>
      <c r="CHE59" s="155"/>
      <c r="CHF59" s="155"/>
      <c r="CHG59" s="155"/>
      <c r="CHH59" s="155"/>
      <c r="CHI59" s="155"/>
      <c r="CHJ59" s="155"/>
      <c r="CHK59" s="155"/>
      <c r="CHL59" s="155"/>
      <c r="CHM59" s="155"/>
      <c r="CHN59" s="155"/>
      <c r="CHO59" s="155"/>
      <c r="CHP59" s="155"/>
      <c r="CHQ59" s="155"/>
      <c r="CHR59" s="155"/>
      <c r="CHS59" s="155"/>
      <c r="CHT59" s="155"/>
      <c r="CHU59" s="155"/>
      <c r="CHV59" s="155"/>
      <c r="CHW59" s="155"/>
      <c r="CHX59" s="155"/>
      <c r="CHY59" s="155"/>
      <c r="CHZ59" s="155"/>
      <c r="CIA59" s="155"/>
      <c r="CIB59" s="155"/>
      <c r="CIC59" s="155"/>
      <c r="CID59" s="155"/>
      <c r="CIE59" s="155"/>
      <c r="CIF59" s="155"/>
      <c r="CIG59" s="155"/>
      <c r="CIH59" s="155"/>
      <c r="CII59" s="155"/>
      <c r="CIJ59" s="155"/>
      <c r="CIK59" s="155"/>
      <c r="CIL59" s="155"/>
      <c r="CIM59" s="155"/>
      <c r="CIN59" s="155"/>
      <c r="CIO59" s="155"/>
      <c r="CIP59" s="155"/>
      <c r="CIQ59" s="155"/>
      <c r="CIR59" s="155"/>
      <c r="CIS59" s="155"/>
      <c r="CIT59" s="155"/>
      <c r="CIU59" s="155"/>
      <c r="CIV59" s="155"/>
      <c r="CIW59" s="155"/>
      <c r="CIX59" s="155"/>
      <c r="CIY59" s="155"/>
      <c r="CIZ59" s="155"/>
      <c r="CJA59" s="155"/>
      <c r="CJB59" s="155"/>
      <c r="CJC59" s="155"/>
      <c r="CJD59" s="155"/>
      <c r="CJE59" s="155"/>
      <c r="CJF59" s="155"/>
      <c r="CJG59" s="155"/>
      <c r="CJH59" s="155"/>
      <c r="CJI59" s="155"/>
      <c r="CJJ59" s="155"/>
      <c r="CJK59" s="155"/>
      <c r="CJL59" s="155"/>
      <c r="CJM59" s="155"/>
      <c r="CJN59" s="155"/>
      <c r="CJO59" s="155"/>
      <c r="CJP59" s="155"/>
      <c r="CJQ59" s="155"/>
      <c r="CJR59" s="155"/>
      <c r="CJS59" s="155"/>
      <c r="CJT59" s="155"/>
      <c r="CJU59" s="155"/>
      <c r="CJV59" s="155"/>
      <c r="CJW59" s="155"/>
      <c r="CJX59" s="155"/>
      <c r="CJY59" s="155"/>
      <c r="CJZ59" s="155"/>
      <c r="CKA59" s="155"/>
      <c r="CKB59" s="155"/>
      <c r="CKC59" s="155"/>
      <c r="CKD59" s="155"/>
      <c r="CKE59" s="155"/>
      <c r="CKF59" s="155"/>
      <c r="CKG59" s="155"/>
      <c r="CKH59" s="155"/>
      <c r="CKI59" s="155"/>
      <c r="CKJ59" s="155"/>
      <c r="CKK59" s="155"/>
      <c r="CKL59" s="155"/>
      <c r="CKM59" s="155"/>
      <c r="CKN59" s="155"/>
      <c r="CKO59" s="155"/>
      <c r="CKP59" s="155"/>
      <c r="CKQ59" s="155"/>
      <c r="CKR59" s="155"/>
      <c r="CKS59" s="155"/>
      <c r="CKT59" s="155"/>
      <c r="CKU59" s="155"/>
      <c r="CKV59" s="155"/>
      <c r="CKW59" s="155"/>
      <c r="CKX59" s="155"/>
      <c r="CKY59" s="155"/>
      <c r="CKZ59" s="155"/>
      <c r="CLA59" s="155"/>
      <c r="CLB59" s="155"/>
      <c r="CLC59" s="155"/>
      <c r="CLD59" s="155"/>
      <c r="CLE59" s="155"/>
      <c r="CLF59" s="155"/>
      <c r="CLG59" s="155"/>
      <c r="CLH59" s="155"/>
      <c r="CLI59" s="155"/>
      <c r="CLJ59" s="155"/>
      <c r="CLK59" s="155"/>
      <c r="CLL59" s="155"/>
      <c r="CLM59" s="155"/>
      <c r="CLN59" s="155"/>
      <c r="CLO59" s="155"/>
      <c r="CLP59" s="155"/>
      <c r="CLQ59" s="155"/>
      <c r="CLR59" s="155"/>
      <c r="CLS59" s="155"/>
      <c r="CLT59" s="155"/>
      <c r="CLU59" s="155"/>
      <c r="CLV59" s="155"/>
      <c r="CLW59" s="155"/>
      <c r="CLX59" s="155"/>
      <c r="CLY59" s="155"/>
      <c r="CLZ59" s="155"/>
      <c r="CMA59" s="155"/>
      <c r="CMB59" s="155"/>
      <c r="CMC59" s="155"/>
      <c r="CMD59" s="155"/>
      <c r="CME59" s="155"/>
      <c r="CMF59" s="155"/>
      <c r="CMG59" s="155"/>
      <c r="CMH59" s="155"/>
      <c r="CMI59" s="155"/>
      <c r="CMJ59" s="155"/>
      <c r="CMK59" s="155"/>
      <c r="CML59" s="155"/>
      <c r="CMM59" s="155"/>
      <c r="CMN59" s="155"/>
      <c r="CMO59" s="155"/>
      <c r="CMP59" s="155"/>
      <c r="CMQ59" s="155"/>
      <c r="CMR59" s="155"/>
      <c r="CMS59" s="155"/>
      <c r="CMT59" s="155"/>
      <c r="CMU59" s="155"/>
      <c r="CMV59" s="155"/>
      <c r="CMW59" s="155"/>
      <c r="CMX59" s="155"/>
      <c r="CMY59" s="155"/>
      <c r="CMZ59" s="155"/>
      <c r="CNA59" s="155"/>
      <c r="CNB59" s="155"/>
      <c r="CNC59" s="155"/>
      <c r="CND59" s="155"/>
      <c r="CNE59" s="155"/>
      <c r="CNF59" s="155"/>
      <c r="CNG59" s="155"/>
      <c r="CNH59" s="155"/>
      <c r="CNI59" s="155"/>
      <c r="CNJ59" s="155"/>
      <c r="CNK59" s="155"/>
      <c r="CNL59" s="155"/>
      <c r="CNM59" s="155"/>
      <c r="CNN59" s="155"/>
      <c r="CNO59" s="155"/>
      <c r="CNP59" s="155"/>
      <c r="CNQ59" s="155"/>
      <c r="CNR59" s="155"/>
      <c r="CNS59" s="155"/>
      <c r="CNT59" s="155"/>
      <c r="CNU59" s="155"/>
      <c r="CNV59" s="155"/>
      <c r="CNW59" s="155"/>
      <c r="CNX59" s="155"/>
      <c r="CNY59" s="155"/>
      <c r="CNZ59" s="155"/>
      <c r="COA59" s="155"/>
      <c r="COB59" s="155"/>
      <c r="COC59" s="155"/>
      <c r="COD59" s="155"/>
      <c r="COE59" s="155"/>
      <c r="COF59" s="155"/>
      <c r="COG59" s="155"/>
      <c r="COH59" s="155"/>
      <c r="COI59" s="155"/>
      <c r="COJ59" s="155"/>
      <c r="COK59" s="155"/>
      <c r="COL59" s="155"/>
      <c r="COM59" s="155"/>
      <c r="CON59" s="155"/>
      <c r="COO59" s="155"/>
      <c r="COP59" s="155"/>
      <c r="COQ59" s="155"/>
      <c r="COR59" s="155"/>
      <c r="COS59" s="155"/>
      <c r="COT59" s="155"/>
      <c r="COU59" s="155"/>
      <c r="COV59" s="155"/>
      <c r="COW59" s="155"/>
      <c r="COX59" s="155"/>
      <c r="COY59" s="155"/>
      <c r="COZ59" s="155"/>
      <c r="CPA59" s="155"/>
      <c r="CPB59" s="155"/>
      <c r="CPC59" s="155"/>
      <c r="CPD59" s="155"/>
      <c r="CPE59" s="155"/>
      <c r="CPF59" s="155"/>
      <c r="CPG59" s="155"/>
      <c r="CPH59" s="155"/>
      <c r="CPI59" s="155"/>
      <c r="CPJ59" s="155"/>
      <c r="CPK59" s="155"/>
      <c r="CPL59" s="155"/>
      <c r="CPM59" s="155"/>
      <c r="CPN59" s="155"/>
      <c r="CPO59" s="155"/>
      <c r="CPP59" s="155"/>
      <c r="CPQ59" s="155"/>
      <c r="CPR59" s="155"/>
      <c r="CPS59" s="155"/>
      <c r="CPT59" s="155"/>
      <c r="CPU59" s="155"/>
      <c r="CPV59" s="155"/>
      <c r="CPW59" s="155"/>
      <c r="CPX59" s="155"/>
      <c r="CPY59" s="155"/>
      <c r="CPZ59" s="155"/>
      <c r="CQA59" s="155"/>
      <c r="CQB59" s="155"/>
      <c r="CQC59" s="155"/>
      <c r="CQD59" s="155"/>
      <c r="CQE59" s="155"/>
      <c r="CQF59" s="155"/>
      <c r="CQG59" s="155"/>
      <c r="CQH59" s="155"/>
      <c r="CQI59" s="155"/>
      <c r="CQJ59" s="155"/>
      <c r="CQK59" s="155"/>
      <c r="CQL59" s="155"/>
      <c r="CQM59" s="155"/>
      <c r="CQN59" s="155"/>
      <c r="CQO59" s="155"/>
      <c r="CQP59" s="155"/>
      <c r="CQQ59" s="155"/>
      <c r="CQR59" s="155"/>
      <c r="CQS59" s="155"/>
      <c r="CQT59" s="155"/>
      <c r="CQU59" s="155"/>
      <c r="CQV59" s="155"/>
      <c r="CQW59" s="155"/>
      <c r="CQX59" s="155"/>
      <c r="CQY59" s="155"/>
      <c r="CQZ59" s="155"/>
      <c r="CRA59" s="155"/>
      <c r="CRB59" s="155"/>
      <c r="CRC59" s="155"/>
      <c r="CRD59" s="155"/>
      <c r="CRE59" s="155"/>
      <c r="CRF59" s="155"/>
      <c r="CRG59" s="155"/>
      <c r="CRH59" s="155"/>
      <c r="CRI59" s="155"/>
      <c r="CRJ59" s="155"/>
      <c r="CRK59" s="155"/>
      <c r="CRL59" s="155"/>
      <c r="CRM59" s="155"/>
      <c r="CRN59" s="155"/>
      <c r="CRO59" s="155"/>
      <c r="CRP59" s="155"/>
      <c r="CRQ59" s="155"/>
      <c r="CRR59" s="155"/>
      <c r="CRS59" s="155"/>
      <c r="CRT59" s="155"/>
      <c r="CRU59" s="155"/>
      <c r="CRV59" s="155"/>
      <c r="CRW59" s="155"/>
      <c r="CRX59" s="155"/>
      <c r="CRY59" s="155"/>
      <c r="CRZ59" s="155"/>
      <c r="CSA59" s="155"/>
      <c r="CSB59" s="155"/>
      <c r="CSC59" s="155"/>
      <c r="CSD59" s="155"/>
      <c r="CSE59" s="155"/>
      <c r="CSF59" s="155"/>
      <c r="CSG59" s="155"/>
      <c r="CSH59" s="155"/>
      <c r="CSI59" s="155"/>
      <c r="CSJ59" s="155"/>
      <c r="CSK59" s="155"/>
      <c r="CSL59" s="155"/>
      <c r="CSM59" s="155"/>
      <c r="CSN59" s="155"/>
      <c r="CSO59" s="155"/>
      <c r="CSP59" s="155"/>
      <c r="CSQ59" s="155"/>
      <c r="CSR59" s="155"/>
      <c r="CSS59" s="155"/>
      <c r="CST59" s="155"/>
      <c r="CSU59" s="155"/>
      <c r="CSV59" s="155"/>
      <c r="CSW59" s="155"/>
      <c r="CSX59" s="155"/>
      <c r="CSY59" s="155"/>
      <c r="CSZ59" s="155"/>
      <c r="CTA59" s="155"/>
      <c r="CTB59" s="155"/>
      <c r="CTC59" s="155"/>
      <c r="CTD59" s="155"/>
      <c r="CTE59" s="155"/>
      <c r="CTF59" s="155"/>
      <c r="CTG59" s="155"/>
      <c r="CTH59" s="155"/>
      <c r="CTI59" s="155"/>
      <c r="CTJ59" s="155"/>
      <c r="CTK59" s="155"/>
      <c r="CTL59" s="155"/>
      <c r="CTM59" s="155"/>
      <c r="CTN59" s="155"/>
      <c r="CTO59" s="155"/>
      <c r="CTP59" s="155"/>
      <c r="CTQ59" s="155"/>
      <c r="CTR59" s="155"/>
      <c r="CTS59" s="155"/>
      <c r="CTT59" s="155"/>
      <c r="CTU59" s="155"/>
      <c r="CTV59" s="155"/>
      <c r="CTW59" s="155"/>
      <c r="CTX59" s="155"/>
      <c r="CTY59" s="155"/>
      <c r="CTZ59" s="155"/>
      <c r="CUA59" s="155"/>
      <c r="CUB59" s="155"/>
      <c r="CUC59" s="155"/>
      <c r="CUD59" s="155"/>
      <c r="CUE59" s="155"/>
      <c r="CUF59" s="155"/>
      <c r="CUG59" s="155"/>
      <c r="CUH59" s="155"/>
      <c r="CUI59" s="155"/>
      <c r="CUJ59" s="155"/>
      <c r="CUK59" s="155"/>
      <c r="CUL59" s="155"/>
      <c r="CUM59" s="155"/>
      <c r="CUN59" s="155"/>
      <c r="CUO59" s="155"/>
      <c r="CUP59" s="155"/>
      <c r="CUQ59" s="155"/>
      <c r="CUR59" s="155"/>
      <c r="CUS59" s="155"/>
      <c r="CUT59" s="155"/>
      <c r="CUU59" s="155"/>
      <c r="CUV59" s="155"/>
      <c r="CUW59" s="155"/>
      <c r="CUX59" s="155"/>
      <c r="CUY59" s="155"/>
      <c r="CUZ59" s="155"/>
      <c r="CVA59" s="155"/>
      <c r="CVB59" s="155"/>
      <c r="CVC59" s="155"/>
      <c r="CVD59" s="155"/>
      <c r="CVE59" s="155"/>
      <c r="CVF59" s="155"/>
      <c r="CVG59" s="155"/>
      <c r="CVH59" s="155"/>
      <c r="CVI59" s="155"/>
      <c r="CVJ59" s="155"/>
      <c r="CVK59" s="155"/>
      <c r="CVL59" s="155"/>
      <c r="CVM59" s="155"/>
      <c r="CVN59" s="155"/>
      <c r="CVO59" s="155"/>
      <c r="CVP59" s="155"/>
      <c r="CVQ59" s="155"/>
      <c r="CVR59" s="155"/>
      <c r="CVS59" s="155"/>
      <c r="CVT59" s="155"/>
      <c r="CVU59" s="155"/>
      <c r="CVV59" s="155"/>
      <c r="CVW59" s="155"/>
      <c r="CVX59" s="155"/>
      <c r="CVY59" s="155"/>
      <c r="CVZ59" s="155"/>
      <c r="CWA59" s="155"/>
      <c r="CWB59" s="155"/>
      <c r="CWC59" s="155"/>
      <c r="CWD59" s="155"/>
      <c r="CWE59" s="155"/>
      <c r="CWF59" s="155"/>
      <c r="CWG59" s="155"/>
      <c r="CWH59" s="155"/>
      <c r="CWI59" s="155"/>
      <c r="CWJ59" s="155"/>
      <c r="CWK59" s="155"/>
      <c r="CWL59" s="155"/>
      <c r="CWM59" s="155"/>
      <c r="CWN59" s="155"/>
      <c r="CWO59" s="155"/>
      <c r="CWP59" s="155"/>
      <c r="CWQ59" s="155"/>
      <c r="CWR59" s="155"/>
      <c r="CWS59" s="155"/>
      <c r="CWT59" s="155"/>
      <c r="CWU59" s="155"/>
      <c r="CWV59" s="155"/>
      <c r="CWW59" s="155"/>
      <c r="CWX59" s="155"/>
      <c r="CWY59" s="155"/>
      <c r="CWZ59" s="155"/>
      <c r="CXA59" s="155"/>
      <c r="CXB59" s="155"/>
      <c r="CXC59" s="155"/>
      <c r="CXD59" s="155"/>
      <c r="CXE59" s="155"/>
      <c r="CXF59" s="155"/>
      <c r="CXG59" s="155"/>
      <c r="CXH59" s="155"/>
      <c r="CXI59" s="155"/>
      <c r="CXJ59" s="155"/>
      <c r="CXK59" s="155"/>
      <c r="CXL59" s="155"/>
      <c r="CXM59" s="155"/>
      <c r="CXN59" s="155"/>
      <c r="CXO59" s="155"/>
      <c r="CXP59" s="155"/>
      <c r="CXQ59" s="155"/>
      <c r="CXR59" s="155"/>
      <c r="CXS59" s="155"/>
      <c r="CXT59" s="155"/>
      <c r="CXU59" s="155"/>
      <c r="CXV59" s="155"/>
      <c r="CXW59" s="155"/>
      <c r="CXX59" s="155"/>
      <c r="CXY59" s="155"/>
      <c r="CXZ59" s="155"/>
      <c r="CYA59" s="155"/>
      <c r="CYB59" s="155"/>
      <c r="CYC59" s="155"/>
      <c r="CYD59" s="155"/>
      <c r="CYE59" s="155"/>
      <c r="CYF59" s="155"/>
      <c r="CYG59" s="155"/>
      <c r="CYH59" s="155"/>
      <c r="CYI59" s="155"/>
      <c r="CYJ59" s="155"/>
      <c r="CYK59" s="155"/>
      <c r="CYL59" s="155"/>
      <c r="CYM59" s="155"/>
      <c r="CYN59" s="155"/>
      <c r="CYO59" s="155"/>
      <c r="CYP59" s="155"/>
      <c r="CYQ59" s="155"/>
      <c r="CYR59" s="155"/>
      <c r="CYS59" s="155"/>
      <c r="CYT59" s="155"/>
      <c r="CYU59" s="155"/>
      <c r="CYV59" s="155"/>
      <c r="CYW59" s="155"/>
      <c r="CYX59" s="155"/>
      <c r="CYY59" s="155"/>
      <c r="CYZ59" s="155"/>
      <c r="CZA59" s="155"/>
      <c r="CZB59" s="155"/>
      <c r="CZC59" s="155"/>
      <c r="CZD59" s="155"/>
      <c r="CZE59" s="155"/>
      <c r="CZF59" s="155"/>
      <c r="CZG59" s="155"/>
      <c r="CZH59" s="155"/>
      <c r="CZI59" s="155"/>
      <c r="CZJ59" s="155"/>
      <c r="CZK59" s="155"/>
      <c r="CZL59" s="155"/>
      <c r="CZM59" s="155"/>
      <c r="CZN59" s="155"/>
      <c r="CZO59" s="155"/>
      <c r="CZP59" s="155"/>
      <c r="CZQ59" s="155"/>
      <c r="CZR59" s="155"/>
      <c r="CZS59" s="155"/>
      <c r="CZT59" s="155"/>
      <c r="CZU59" s="155"/>
      <c r="CZV59" s="155"/>
      <c r="CZW59" s="155"/>
      <c r="CZX59" s="155"/>
      <c r="CZY59" s="155"/>
      <c r="CZZ59" s="155"/>
      <c r="DAA59" s="155"/>
      <c r="DAB59" s="155"/>
      <c r="DAC59" s="155"/>
      <c r="DAD59" s="155"/>
      <c r="DAE59" s="155"/>
      <c r="DAF59" s="155"/>
      <c r="DAG59" s="155"/>
      <c r="DAH59" s="155"/>
      <c r="DAI59" s="155"/>
      <c r="DAJ59" s="155"/>
      <c r="DAK59" s="155"/>
      <c r="DAL59" s="155"/>
      <c r="DAM59" s="155"/>
      <c r="DAN59" s="155"/>
      <c r="DAO59" s="155"/>
      <c r="DAP59" s="155"/>
      <c r="DAQ59" s="155"/>
      <c r="DAR59" s="155"/>
      <c r="DAS59" s="155"/>
      <c r="DAT59" s="155"/>
      <c r="DAU59" s="155"/>
      <c r="DAV59" s="155"/>
      <c r="DAW59" s="155"/>
      <c r="DAX59" s="155"/>
      <c r="DAY59" s="155"/>
      <c r="DAZ59" s="155"/>
      <c r="DBA59" s="155"/>
      <c r="DBB59" s="155"/>
      <c r="DBC59" s="155"/>
      <c r="DBD59" s="155"/>
      <c r="DBE59" s="155"/>
      <c r="DBF59" s="155"/>
      <c r="DBG59" s="155"/>
      <c r="DBH59" s="155"/>
      <c r="DBI59" s="155"/>
      <c r="DBJ59" s="155"/>
      <c r="DBK59" s="155"/>
      <c r="DBL59" s="155"/>
      <c r="DBM59" s="155"/>
      <c r="DBN59" s="155"/>
      <c r="DBO59" s="155"/>
      <c r="DBP59" s="155"/>
      <c r="DBQ59" s="155"/>
      <c r="DBR59" s="155"/>
      <c r="DBS59" s="155"/>
      <c r="DBT59" s="155"/>
      <c r="DBU59" s="155"/>
      <c r="DBV59" s="155"/>
      <c r="DBW59" s="155"/>
      <c r="DBX59" s="155"/>
      <c r="DBY59" s="155"/>
      <c r="DBZ59" s="155"/>
      <c r="DCA59" s="155"/>
      <c r="DCB59" s="155"/>
      <c r="DCC59" s="155"/>
      <c r="DCD59" s="155"/>
      <c r="DCE59" s="155"/>
      <c r="DCF59" s="155"/>
      <c r="DCG59" s="155"/>
      <c r="DCH59" s="155"/>
      <c r="DCI59" s="155"/>
      <c r="DCJ59" s="155"/>
      <c r="DCK59" s="155"/>
      <c r="DCL59" s="155"/>
      <c r="DCM59" s="155"/>
      <c r="DCN59" s="155"/>
      <c r="DCO59" s="155"/>
      <c r="DCP59" s="155"/>
      <c r="DCQ59" s="155"/>
      <c r="DCR59" s="155"/>
      <c r="DCS59" s="155"/>
      <c r="DCT59" s="155"/>
      <c r="DCU59" s="155"/>
      <c r="DCV59" s="155"/>
      <c r="DCW59" s="155"/>
      <c r="DCX59" s="155"/>
      <c r="DCY59" s="155"/>
      <c r="DCZ59" s="155"/>
      <c r="DDA59" s="155"/>
      <c r="DDB59" s="155"/>
      <c r="DDC59" s="155"/>
      <c r="DDD59" s="155"/>
      <c r="DDE59" s="155"/>
      <c r="DDF59" s="155"/>
      <c r="DDG59" s="155"/>
      <c r="DDH59" s="155"/>
      <c r="DDI59" s="155"/>
      <c r="DDJ59" s="155"/>
      <c r="DDK59" s="155"/>
      <c r="DDL59" s="155"/>
      <c r="DDM59" s="155"/>
      <c r="DDN59" s="155"/>
      <c r="DDO59" s="155"/>
      <c r="DDP59" s="155"/>
      <c r="DDQ59" s="155"/>
      <c r="DDR59" s="155"/>
      <c r="DDS59" s="155"/>
      <c r="DDT59" s="155"/>
      <c r="DDU59" s="155"/>
      <c r="DDV59" s="155"/>
      <c r="DDW59" s="155"/>
      <c r="DDX59" s="155"/>
      <c r="DDY59" s="155"/>
      <c r="DDZ59" s="155"/>
      <c r="DEA59" s="155"/>
      <c r="DEB59" s="155"/>
      <c r="DEC59" s="155"/>
      <c r="DED59" s="155"/>
      <c r="DEE59" s="155"/>
      <c r="DEF59" s="155"/>
      <c r="DEG59" s="155"/>
      <c r="DEH59" s="155"/>
      <c r="DEI59" s="155"/>
      <c r="DEJ59" s="155"/>
      <c r="DEK59" s="155"/>
      <c r="DEL59" s="155"/>
      <c r="DEM59" s="155"/>
      <c r="DEN59" s="155"/>
      <c r="DEO59" s="155"/>
      <c r="DEP59" s="155"/>
      <c r="DEQ59" s="155"/>
      <c r="DER59" s="155"/>
      <c r="DES59" s="155"/>
      <c r="DET59" s="155"/>
      <c r="DEU59" s="155"/>
      <c r="DEV59" s="155"/>
      <c r="DEW59" s="155"/>
      <c r="DEX59" s="155"/>
      <c r="DEY59" s="155"/>
      <c r="DEZ59" s="155"/>
      <c r="DFA59" s="155"/>
      <c r="DFB59" s="155"/>
      <c r="DFC59" s="155"/>
      <c r="DFD59" s="155"/>
      <c r="DFE59" s="155"/>
      <c r="DFF59" s="155"/>
      <c r="DFG59" s="155"/>
      <c r="DFH59" s="155"/>
      <c r="DFI59" s="155"/>
      <c r="DFJ59" s="155"/>
      <c r="DFK59" s="155"/>
      <c r="DFL59" s="155"/>
      <c r="DFM59" s="155"/>
      <c r="DFN59" s="155"/>
      <c r="DFO59" s="155"/>
      <c r="DFP59" s="155"/>
      <c r="DFQ59" s="155"/>
      <c r="DFR59" s="155"/>
      <c r="DFS59" s="155"/>
      <c r="DFT59" s="155"/>
      <c r="DFU59" s="155"/>
      <c r="DFV59" s="155"/>
      <c r="DFW59" s="155"/>
      <c r="DFX59" s="155"/>
      <c r="DFY59" s="155"/>
      <c r="DFZ59" s="155"/>
      <c r="DGA59" s="155"/>
      <c r="DGB59" s="155"/>
      <c r="DGC59" s="155"/>
      <c r="DGD59" s="155"/>
      <c r="DGE59" s="155"/>
      <c r="DGF59" s="155"/>
      <c r="DGG59" s="155"/>
      <c r="DGH59" s="155"/>
      <c r="DGI59" s="155"/>
      <c r="DGJ59" s="155"/>
      <c r="DGK59" s="155"/>
      <c r="DGL59" s="155"/>
      <c r="DGM59" s="155"/>
      <c r="DGN59" s="155"/>
      <c r="DGO59" s="155"/>
      <c r="DGP59" s="155"/>
      <c r="DGQ59" s="155"/>
      <c r="DGR59" s="155"/>
      <c r="DGS59" s="155"/>
      <c r="DGT59" s="155"/>
      <c r="DGU59" s="155"/>
      <c r="DGV59" s="155"/>
      <c r="DGW59" s="155"/>
      <c r="DGX59" s="155"/>
      <c r="DGY59" s="155"/>
      <c r="DGZ59" s="155"/>
      <c r="DHA59" s="155"/>
      <c r="DHB59" s="155"/>
      <c r="DHC59" s="155"/>
      <c r="DHD59" s="155"/>
      <c r="DHE59" s="155"/>
      <c r="DHF59" s="155"/>
      <c r="DHG59" s="155"/>
      <c r="DHH59" s="155"/>
      <c r="DHI59" s="155"/>
      <c r="DHJ59" s="155"/>
      <c r="DHK59" s="155"/>
      <c r="DHL59" s="155"/>
      <c r="DHM59" s="155"/>
      <c r="DHN59" s="155"/>
      <c r="DHO59" s="155"/>
      <c r="DHP59" s="155"/>
      <c r="DHQ59" s="155"/>
      <c r="DHR59" s="155"/>
      <c r="DHS59" s="155"/>
      <c r="DHT59" s="155"/>
      <c r="DHU59" s="155"/>
      <c r="DHV59" s="155"/>
      <c r="DHW59" s="155"/>
      <c r="DHX59" s="155"/>
      <c r="DHY59" s="155"/>
      <c r="DHZ59" s="155"/>
      <c r="DIA59" s="155"/>
      <c r="DIB59" s="155"/>
      <c r="DIC59" s="155"/>
      <c r="DID59" s="155"/>
      <c r="DIE59" s="155"/>
      <c r="DIF59" s="155"/>
      <c r="DIG59" s="155"/>
      <c r="DIH59" s="155"/>
      <c r="DII59" s="155"/>
      <c r="DIJ59" s="155"/>
      <c r="DIK59" s="155"/>
      <c r="DIL59" s="155"/>
      <c r="DIM59" s="155"/>
      <c r="DIN59" s="155"/>
      <c r="DIO59" s="155"/>
      <c r="DIP59" s="155"/>
      <c r="DIQ59" s="155"/>
      <c r="DIR59" s="155"/>
      <c r="DIS59" s="155"/>
      <c r="DIT59" s="155"/>
      <c r="DIU59" s="155"/>
      <c r="DIV59" s="155"/>
      <c r="DIW59" s="155"/>
      <c r="DIX59" s="155"/>
      <c r="DIY59" s="155"/>
      <c r="DIZ59" s="155"/>
      <c r="DJA59" s="155"/>
      <c r="DJB59" s="155"/>
      <c r="DJC59" s="155"/>
      <c r="DJD59" s="155"/>
      <c r="DJE59" s="155"/>
      <c r="DJF59" s="155"/>
      <c r="DJG59" s="155"/>
      <c r="DJH59" s="155"/>
      <c r="DJI59" s="155"/>
      <c r="DJJ59" s="155"/>
      <c r="DJK59" s="155"/>
      <c r="DJL59" s="155"/>
      <c r="DJM59" s="155"/>
      <c r="DJN59" s="155"/>
      <c r="DJO59" s="155"/>
      <c r="DJP59" s="155"/>
      <c r="DJQ59" s="155"/>
      <c r="DJR59" s="155"/>
      <c r="DJS59" s="155"/>
      <c r="DJT59" s="155"/>
      <c r="DJU59" s="155"/>
      <c r="DJV59" s="155"/>
      <c r="DJW59" s="155"/>
      <c r="DJX59" s="155"/>
      <c r="DJY59" s="155"/>
      <c r="DJZ59" s="155"/>
      <c r="DKA59" s="155"/>
      <c r="DKB59" s="155"/>
      <c r="DKC59" s="155"/>
      <c r="DKD59" s="155"/>
      <c r="DKE59" s="155"/>
      <c r="DKF59" s="155"/>
      <c r="DKG59" s="155"/>
      <c r="DKH59" s="155"/>
      <c r="DKI59" s="155"/>
      <c r="DKJ59" s="155"/>
      <c r="DKK59" s="155"/>
      <c r="DKL59" s="155"/>
      <c r="DKM59" s="155"/>
      <c r="DKN59" s="155"/>
      <c r="DKO59" s="155"/>
      <c r="DKP59" s="155"/>
      <c r="DKQ59" s="155"/>
      <c r="DKR59" s="155"/>
      <c r="DKS59" s="155"/>
      <c r="DKT59" s="155"/>
      <c r="DKU59" s="155"/>
      <c r="DKV59" s="155"/>
      <c r="DKW59" s="155"/>
      <c r="DKX59" s="155"/>
      <c r="DKY59" s="155"/>
      <c r="DKZ59" s="155"/>
      <c r="DLA59" s="155"/>
      <c r="DLB59" s="155"/>
      <c r="DLC59" s="155"/>
      <c r="DLD59" s="155"/>
      <c r="DLE59" s="155"/>
      <c r="DLF59" s="155"/>
      <c r="DLG59" s="155"/>
      <c r="DLH59" s="155"/>
      <c r="DLI59" s="155"/>
      <c r="DLJ59" s="155"/>
      <c r="DLK59" s="155"/>
      <c r="DLL59" s="155"/>
      <c r="DLM59" s="155"/>
      <c r="DLN59" s="155"/>
      <c r="DLO59" s="155"/>
      <c r="DLP59" s="155"/>
      <c r="DLQ59" s="155"/>
      <c r="DLR59" s="155"/>
      <c r="DLS59" s="155"/>
      <c r="DLT59" s="155"/>
      <c r="DLU59" s="155"/>
      <c r="DLV59" s="155"/>
      <c r="DLW59" s="155"/>
      <c r="DLX59" s="155"/>
      <c r="DLY59" s="155"/>
      <c r="DLZ59" s="155"/>
      <c r="DMA59" s="155"/>
      <c r="DMB59" s="155"/>
      <c r="DMC59" s="155"/>
      <c r="DMD59" s="155"/>
      <c r="DME59" s="155"/>
      <c r="DMF59" s="155"/>
      <c r="DMG59" s="155"/>
      <c r="DMH59" s="155"/>
      <c r="DMI59" s="155"/>
      <c r="DMJ59" s="155"/>
      <c r="DMK59" s="155"/>
      <c r="DML59" s="155"/>
      <c r="DMM59" s="155"/>
      <c r="DMN59" s="155"/>
      <c r="DMO59" s="155"/>
      <c r="DMP59" s="155"/>
      <c r="DMQ59" s="155"/>
      <c r="DMR59" s="155"/>
      <c r="DMS59" s="155"/>
      <c r="DMT59" s="155"/>
      <c r="DMU59" s="155"/>
      <c r="DMV59" s="155"/>
      <c r="DMW59" s="155"/>
      <c r="DMX59" s="155"/>
      <c r="DMY59" s="155"/>
      <c r="DMZ59" s="155"/>
      <c r="DNA59" s="155"/>
      <c r="DNB59" s="155"/>
      <c r="DNC59" s="155"/>
      <c r="DND59" s="155"/>
      <c r="DNE59" s="155"/>
      <c r="DNF59" s="155"/>
      <c r="DNG59" s="155"/>
      <c r="DNH59" s="155"/>
      <c r="DNI59" s="155"/>
      <c r="DNJ59" s="155"/>
      <c r="DNK59" s="155"/>
      <c r="DNL59" s="155"/>
      <c r="DNM59" s="155"/>
      <c r="DNN59" s="155"/>
      <c r="DNO59" s="155"/>
      <c r="DNP59" s="155"/>
      <c r="DNQ59" s="155"/>
      <c r="DNR59" s="155"/>
      <c r="DNS59" s="155"/>
      <c r="DNT59" s="155"/>
      <c r="DNU59" s="155"/>
      <c r="DNV59" s="155"/>
      <c r="DNW59" s="155"/>
      <c r="DNX59" s="155"/>
      <c r="DNY59" s="155"/>
      <c r="DNZ59" s="155"/>
      <c r="DOA59" s="155"/>
      <c r="DOB59" s="155"/>
      <c r="DOC59" s="155"/>
      <c r="DOD59" s="155"/>
      <c r="DOE59" s="155"/>
      <c r="DOF59" s="155"/>
      <c r="DOG59" s="155"/>
      <c r="DOH59" s="155"/>
      <c r="DOI59" s="155"/>
      <c r="DOJ59" s="155"/>
      <c r="DOK59" s="155"/>
      <c r="DOL59" s="155"/>
      <c r="DOM59" s="155"/>
      <c r="DON59" s="155"/>
      <c r="DOO59" s="155"/>
      <c r="DOP59" s="155"/>
      <c r="DOQ59" s="155"/>
      <c r="DOR59" s="155"/>
      <c r="DOS59" s="155"/>
      <c r="DOT59" s="155"/>
      <c r="DOU59" s="155"/>
      <c r="DOV59" s="155"/>
      <c r="DOW59" s="155"/>
      <c r="DOX59" s="155"/>
      <c r="DOY59" s="155"/>
      <c r="DOZ59" s="155"/>
      <c r="DPA59" s="155"/>
      <c r="DPB59" s="155"/>
      <c r="DPC59" s="155"/>
      <c r="DPD59" s="155"/>
      <c r="DPE59" s="155"/>
      <c r="DPF59" s="155"/>
      <c r="DPG59" s="155"/>
      <c r="DPH59" s="155"/>
      <c r="DPI59" s="155"/>
      <c r="DPJ59" s="155"/>
      <c r="DPK59" s="155"/>
      <c r="DPL59" s="155"/>
      <c r="DPM59" s="155"/>
      <c r="DPN59" s="155"/>
      <c r="DPO59" s="155"/>
      <c r="DPP59" s="155"/>
      <c r="DPQ59" s="155"/>
      <c r="DPR59" s="155"/>
      <c r="DPS59" s="155"/>
      <c r="DPT59" s="155"/>
      <c r="DPU59" s="155"/>
      <c r="DPV59" s="155"/>
      <c r="DPW59" s="155"/>
      <c r="DPX59" s="155"/>
      <c r="DPY59" s="155"/>
      <c r="DPZ59" s="155"/>
      <c r="DQA59" s="155"/>
      <c r="DQB59" s="155"/>
      <c r="DQC59" s="155"/>
      <c r="DQD59" s="155"/>
      <c r="DQE59" s="155"/>
      <c r="DQF59" s="155"/>
      <c r="DQG59" s="155"/>
      <c r="DQH59" s="155"/>
      <c r="DQI59" s="155"/>
      <c r="DQJ59" s="155"/>
      <c r="DQK59" s="155"/>
      <c r="DQL59" s="155"/>
      <c r="DQM59" s="155"/>
      <c r="DQN59" s="155"/>
      <c r="DQO59" s="155"/>
      <c r="DQP59" s="155"/>
      <c r="DQQ59" s="155"/>
      <c r="DQR59" s="155"/>
      <c r="DQS59" s="155"/>
      <c r="DQT59" s="155"/>
      <c r="DQU59" s="155"/>
      <c r="DQV59" s="155"/>
      <c r="DQW59" s="155"/>
      <c r="DQX59" s="155"/>
      <c r="DQY59" s="155"/>
      <c r="DQZ59" s="155"/>
      <c r="DRA59" s="155"/>
      <c r="DRB59" s="155"/>
      <c r="DRC59" s="155"/>
      <c r="DRD59" s="155"/>
      <c r="DRE59" s="155"/>
      <c r="DRF59" s="155"/>
      <c r="DRG59" s="155"/>
      <c r="DRH59" s="155"/>
      <c r="DRI59" s="155"/>
      <c r="DRJ59" s="155"/>
      <c r="DRK59" s="155"/>
      <c r="DRL59" s="155"/>
      <c r="DRM59" s="155"/>
      <c r="DRN59" s="155"/>
      <c r="DRO59" s="155"/>
      <c r="DRP59" s="155"/>
      <c r="DRQ59" s="155"/>
      <c r="DRR59" s="155"/>
      <c r="DRS59" s="155"/>
      <c r="DRT59" s="155"/>
      <c r="DRU59" s="155"/>
      <c r="DRV59" s="155"/>
      <c r="DRW59" s="155"/>
      <c r="DRX59" s="155"/>
      <c r="DRY59" s="155"/>
      <c r="DRZ59" s="155"/>
      <c r="DSA59" s="155"/>
      <c r="DSB59" s="155"/>
      <c r="DSC59" s="155"/>
      <c r="DSD59" s="155"/>
      <c r="DSE59" s="155"/>
      <c r="DSF59" s="155"/>
      <c r="DSG59" s="155"/>
      <c r="DSH59" s="155"/>
      <c r="DSI59" s="155"/>
      <c r="DSJ59" s="155"/>
      <c r="DSK59" s="155"/>
      <c r="DSL59" s="155"/>
      <c r="DSM59" s="155"/>
      <c r="DSN59" s="155"/>
      <c r="DSO59" s="155"/>
      <c r="DSP59" s="155"/>
      <c r="DSQ59" s="155"/>
      <c r="DSR59" s="155"/>
      <c r="DSS59" s="155"/>
      <c r="DST59" s="155"/>
      <c r="DSU59" s="155"/>
      <c r="DSV59" s="155"/>
      <c r="DSW59" s="155"/>
      <c r="DSX59" s="155"/>
      <c r="DSY59" s="155"/>
      <c r="DSZ59" s="155"/>
      <c r="DTA59" s="155"/>
      <c r="DTB59" s="155"/>
      <c r="DTC59" s="155"/>
      <c r="DTD59" s="155"/>
      <c r="DTE59" s="155"/>
      <c r="DTF59" s="155"/>
      <c r="DTG59" s="155"/>
      <c r="DTH59" s="155"/>
      <c r="DTI59" s="155"/>
      <c r="DTJ59" s="155"/>
      <c r="DTK59" s="155"/>
      <c r="DTL59" s="155"/>
      <c r="DTM59" s="155"/>
      <c r="DTN59" s="155"/>
      <c r="DTO59" s="155"/>
      <c r="DTP59" s="155"/>
      <c r="DTQ59" s="155"/>
      <c r="DTR59" s="155"/>
      <c r="DTS59" s="155"/>
      <c r="DTT59" s="155"/>
      <c r="DTU59" s="155"/>
      <c r="DTV59" s="155"/>
      <c r="DTW59" s="155"/>
      <c r="DTX59" s="155"/>
      <c r="DTY59" s="155"/>
      <c r="DTZ59" s="155"/>
      <c r="DUA59" s="155"/>
      <c r="DUB59" s="155"/>
      <c r="DUC59" s="155"/>
      <c r="DUD59" s="155"/>
      <c r="DUE59" s="155"/>
      <c r="DUF59" s="155"/>
      <c r="DUG59" s="155"/>
      <c r="DUH59" s="155"/>
      <c r="DUI59" s="155"/>
      <c r="DUJ59" s="155"/>
      <c r="DUK59" s="155"/>
      <c r="DUL59" s="155"/>
      <c r="DUM59" s="155"/>
      <c r="DUN59" s="155"/>
      <c r="DUO59" s="155"/>
      <c r="DUP59" s="155"/>
      <c r="DUQ59" s="155"/>
      <c r="DUR59" s="155"/>
      <c r="DUS59" s="155"/>
      <c r="DUT59" s="155"/>
      <c r="DUU59" s="155"/>
      <c r="DUV59" s="155"/>
      <c r="DUW59" s="155"/>
      <c r="DUX59" s="155"/>
      <c r="DUY59" s="155"/>
      <c r="DUZ59" s="155"/>
      <c r="DVA59" s="155"/>
      <c r="DVB59" s="155"/>
      <c r="DVC59" s="155"/>
      <c r="DVD59" s="155"/>
      <c r="DVE59" s="155"/>
      <c r="DVF59" s="155"/>
      <c r="DVG59" s="155"/>
      <c r="DVH59" s="155"/>
      <c r="DVI59" s="155"/>
      <c r="DVJ59" s="155"/>
      <c r="DVK59" s="155"/>
      <c r="DVL59" s="155"/>
      <c r="DVM59" s="155"/>
      <c r="DVN59" s="155"/>
      <c r="DVO59" s="155"/>
      <c r="DVP59" s="155"/>
      <c r="DVQ59" s="155"/>
      <c r="DVR59" s="155"/>
      <c r="DVS59" s="155"/>
      <c r="DVT59" s="155"/>
      <c r="DVU59" s="155"/>
      <c r="DVV59" s="155"/>
      <c r="DVW59" s="155"/>
      <c r="DVX59" s="155"/>
      <c r="DVY59" s="155"/>
      <c r="DVZ59" s="155"/>
      <c r="DWA59" s="155"/>
      <c r="DWB59" s="155"/>
      <c r="DWC59" s="155"/>
      <c r="DWD59" s="155"/>
      <c r="DWE59" s="155"/>
      <c r="DWF59" s="155"/>
      <c r="DWG59" s="155"/>
      <c r="DWH59" s="155"/>
      <c r="DWI59" s="155"/>
      <c r="DWJ59" s="155"/>
      <c r="DWK59" s="155"/>
      <c r="DWL59" s="155"/>
      <c r="DWM59" s="155"/>
      <c r="DWN59" s="155"/>
      <c r="DWO59" s="155"/>
      <c r="DWP59" s="155"/>
      <c r="DWQ59" s="155"/>
      <c r="DWR59" s="155"/>
      <c r="DWS59" s="155"/>
      <c r="DWT59" s="155"/>
      <c r="DWU59" s="155"/>
      <c r="DWV59" s="155"/>
      <c r="DWW59" s="155"/>
      <c r="DWX59" s="155"/>
      <c r="DWY59" s="155"/>
      <c r="DWZ59" s="155"/>
      <c r="DXA59" s="155"/>
      <c r="DXB59" s="155"/>
      <c r="DXC59" s="155"/>
      <c r="DXD59" s="155"/>
      <c r="DXE59" s="155"/>
      <c r="DXF59" s="155"/>
      <c r="DXG59" s="155"/>
      <c r="DXH59" s="155"/>
      <c r="DXI59" s="155"/>
      <c r="DXJ59" s="155"/>
      <c r="DXK59" s="155"/>
      <c r="DXL59" s="155"/>
      <c r="DXM59" s="155"/>
      <c r="DXN59" s="155"/>
      <c r="DXO59" s="155"/>
      <c r="DXP59" s="155"/>
      <c r="DXQ59" s="155"/>
      <c r="DXR59" s="155"/>
      <c r="DXS59" s="155"/>
      <c r="DXT59" s="155"/>
      <c r="DXU59" s="155"/>
      <c r="DXV59" s="155"/>
      <c r="DXW59" s="155"/>
      <c r="DXX59" s="155"/>
      <c r="DXY59" s="155"/>
      <c r="DXZ59" s="155"/>
      <c r="DYA59" s="155"/>
      <c r="DYB59" s="155"/>
      <c r="DYC59" s="155"/>
      <c r="DYD59" s="155"/>
      <c r="DYE59" s="155"/>
      <c r="DYF59" s="155"/>
      <c r="DYG59" s="155"/>
      <c r="DYH59" s="155"/>
      <c r="DYI59" s="155"/>
      <c r="DYJ59" s="155"/>
      <c r="DYK59" s="155"/>
      <c r="DYL59" s="155"/>
      <c r="DYM59" s="155"/>
      <c r="DYN59" s="155"/>
      <c r="DYO59" s="155"/>
      <c r="DYP59" s="155"/>
      <c r="DYQ59" s="155"/>
      <c r="DYR59" s="155"/>
      <c r="DYS59" s="155"/>
      <c r="DYT59" s="155"/>
      <c r="DYU59" s="155"/>
      <c r="DYV59" s="155"/>
      <c r="DYW59" s="155"/>
      <c r="DYX59" s="155"/>
      <c r="DYY59" s="155"/>
      <c r="DYZ59" s="155"/>
      <c r="DZA59" s="155"/>
      <c r="DZB59" s="155"/>
      <c r="DZC59" s="155"/>
      <c r="DZD59" s="155"/>
      <c r="DZE59" s="155"/>
      <c r="DZF59" s="155"/>
      <c r="DZG59" s="155"/>
      <c r="DZH59" s="155"/>
      <c r="DZI59" s="155"/>
      <c r="DZJ59" s="155"/>
      <c r="DZK59" s="155"/>
      <c r="DZL59" s="155"/>
      <c r="DZM59" s="155"/>
      <c r="DZN59" s="155"/>
      <c r="DZO59" s="155"/>
      <c r="DZP59" s="155"/>
      <c r="DZQ59" s="155"/>
      <c r="DZR59" s="155"/>
      <c r="DZS59" s="155"/>
      <c r="DZT59" s="155"/>
      <c r="DZU59" s="155"/>
      <c r="DZV59" s="155"/>
      <c r="DZW59" s="155"/>
      <c r="DZX59" s="155"/>
      <c r="DZY59" s="155"/>
      <c r="DZZ59" s="155"/>
      <c r="EAA59" s="155"/>
      <c r="EAB59" s="155"/>
      <c r="EAC59" s="155"/>
      <c r="EAD59" s="155"/>
      <c r="EAE59" s="155"/>
      <c r="EAF59" s="155"/>
      <c r="EAG59" s="155"/>
      <c r="EAH59" s="155"/>
      <c r="EAI59" s="155"/>
      <c r="EAJ59" s="155"/>
      <c r="EAK59" s="155"/>
      <c r="EAL59" s="155"/>
      <c r="EAM59" s="155"/>
      <c r="EAN59" s="155"/>
      <c r="EAO59" s="155"/>
      <c r="EAP59" s="155"/>
      <c r="EAQ59" s="155"/>
      <c r="EAR59" s="155"/>
      <c r="EAS59" s="155"/>
      <c r="EAT59" s="155"/>
      <c r="EAU59" s="155"/>
      <c r="EAV59" s="155"/>
      <c r="EAW59" s="155"/>
      <c r="EAX59" s="155"/>
      <c r="EAY59" s="155"/>
      <c r="EAZ59" s="155"/>
      <c r="EBA59" s="155"/>
      <c r="EBB59" s="155"/>
      <c r="EBC59" s="155"/>
      <c r="EBD59" s="155"/>
      <c r="EBE59" s="155"/>
      <c r="EBF59" s="155"/>
      <c r="EBG59" s="155"/>
      <c r="EBH59" s="155"/>
      <c r="EBI59" s="155"/>
      <c r="EBJ59" s="155"/>
      <c r="EBK59" s="155"/>
      <c r="EBL59" s="155"/>
      <c r="EBM59" s="155"/>
      <c r="EBN59" s="155"/>
      <c r="EBO59" s="155"/>
      <c r="EBP59" s="155"/>
      <c r="EBQ59" s="155"/>
      <c r="EBR59" s="155"/>
      <c r="EBS59" s="155"/>
      <c r="EBT59" s="155"/>
      <c r="EBU59" s="155"/>
      <c r="EBV59" s="155"/>
      <c r="EBW59" s="155"/>
      <c r="EBX59" s="155"/>
      <c r="EBY59" s="155"/>
      <c r="EBZ59" s="155"/>
      <c r="ECA59" s="155"/>
      <c r="ECB59" s="155"/>
      <c r="ECC59" s="155"/>
      <c r="ECD59" s="155"/>
      <c r="ECE59" s="155"/>
      <c r="ECF59" s="155"/>
      <c r="ECG59" s="155"/>
      <c r="ECH59" s="155"/>
      <c r="ECI59" s="155"/>
      <c r="ECJ59" s="155"/>
      <c r="ECK59" s="155"/>
      <c r="ECL59" s="155"/>
      <c r="ECM59" s="155"/>
      <c r="ECN59" s="155"/>
      <c r="ECO59" s="155"/>
      <c r="ECP59" s="155"/>
      <c r="ECQ59" s="155"/>
      <c r="ECR59" s="155"/>
      <c r="ECS59" s="155"/>
      <c r="ECT59" s="155"/>
      <c r="ECU59" s="155"/>
      <c r="ECV59" s="155"/>
      <c r="ECW59" s="155"/>
      <c r="ECX59" s="155"/>
      <c r="ECY59" s="155"/>
      <c r="ECZ59" s="155"/>
      <c r="EDA59" s="155"/>
      <c r="EDB59" s="155"/>
      <c r="EDC59" s="155"/>
      <c r="EDD59" s="155"/>
      <c r="EDE59" s="155"/>
      <c r="EDF59" s="155"/>
      <c r="EDG59" s="155"/>
      <c r="EDH59" s="155"/>
      <c r="EDI59" s="155"/>
      <c r="EDJ59" s="155"/>
      <c r="EDK59" s="155"/>
      <c r="EDL59" s="155"/>
      <c r="EDM59" s="155"/>
      <c r="EDN59" s="155"/>
      <c r="EDO59" s="155"/>
      <c r="EDP59" s="155"/>
      <c r="EDQ59" s="155"/>
      <c r="EDR59" s="155"/>
      <c r="EDS59" s="155"/>
      <c r="EDT59" s="155"/>
      <c r="EDU59" s="155"/>
      <c r="EDV59" s="155"/>
      <c r="EDW59" s="155"/>
      <c r="EDX59" s="155"/>
      <c r="EDY59" s="155"/>
      <c r="EDZ59" s="155"/>
      <c r="EEA59" s="155"/>
      <c r="EEB59" s="155"/>
      <c r="EEC59" s="155"/>
      <c r="EED59" s="155"/>
      <c r="EEE59" s="155"/>
      <c r="EEF59" s="155"/>
      <c r="EEG59" s="155"/>
      <c r="EEH59" s="155"/>
      <c r="EEI59" s="155"/>
      <c r="EEJ59" s="155"/>
      <c r="EEK59" s="155"/>
      <c r="EEL59" s="155"/>
      <c r="EEM59" s="155"/>
      <c r="EEN59" s="155"/>
      <c r="EEO59" s="155"/>
      <c r="EEP59" s="155"/>
      <c r="EEQ59" s="155"/>
      <c r="EER59" s="155"/>
      <c r="EES59" s="155"/>
      <c r="EET59" s="155"/>
      <c r="EEU59" s="155"/>
      <c r="EEV59" s="155"/>
      <c r="EEW59" s="155"/>
      <c r="EEX59" s="155"/>
      <c r="EEY59" s="155"/>
      <c r="EEZ59" s="155"/>
      <c r="EFA59" s="155"/>
      <c r="EFB59" s="155"/>
      <c r="EFC59" s="155"/>
      <c r="EFD59" s="155"/>
      <c r="EFE59" s="155"/>
      <c r="EFF59" s="155"/>
      <c r="EFG59" s="155"/>
      <c r="EFH59" s="155"/>
      <c r="EFI59" s="155"/>
      <c r="EFJ59" s="155"/>
      <c r="EFK59" s="155"/>
      <c r="EFL59" s="155"/>
      <c r="EFM59" s="155"/>
      <c r="EFN59" s="155"/>
      <c r="EFO59" s="155"/>
      <c r="EFP59" s="155"/>
      <c r="EFQ59" s="155"/>
      <c r="EFR59" s="155"/>
      <c r="EFS59" s="155"/>
      <c r="EFT59" s="155"/>
      <c r="EFU59" s="155"/>
      <c r="EFV59" s="155"/>
      <c r="EFW59" s="155"/>
      <c r="EFX59" s="155"/>
      <c r="EFY59" s="155"/>
      <c r="EFZ59" s="155"/>
      <c r="EGA59" s="155"/>
      <c r="EGB59" s="155"/>
      <c r="EGC59" s="155"/>
      <c r="EGD59" s="155"/>
      <c r="EGE59" s="155"/>
      <c r="EGF59" s="155"/>
      <c r="EGG59" s="155"/>
      <c r="EGH59" s="155"/>
      <c r="EGI59" s="155"/>
      <c r="EGJ59" s="155"/>
      <c r="EGK59" s="155"/>
      <c r="EGL59" s="155"/>
      <c r="EGM59" s="155"/>
      <c r="EGN59" s="155"/>
      <c r="EGO59" s="155"/>
      <c r="EGP59" s="155"/>
      <c r="EGQ59" s="155"/>
      <c r="EGR59" s="155"/>
      <c r="EGS59" s="155"/>
      <c r="EGT59" s="155"/>
      <c r="EGU59" s="155"/>
      <c r="EGV59" s="155"/>
      <c r="EGW59" s="155"/>
      <c r="EGX59" s="155"/>
      <c r="EGY59" s="155"/>
      <c r="EGZ59" s="155"/>
      <c r="EHA59" s="155"/>
      <c r="EHB59" s="155"/>
      <c r="EHC59" s="155"/>
      <c r="EHD59" s="155"/>
      <c r="EHE59" s="155"/>
      <c r="EHF59" s="155"/>
      <c r="EHG59" s="155"/>
      <c r="EHH59" s="155"/>
      <c r="EHI59" s="155"/>
      <c r="EHJ59" s="155"/>
      <c r="EHK59" s="155"/>
      <c r="EHL59" s="155"/>
      <c r="EHM59" s="155"/>
      <c r="EHN59" s="155"/>
      <c r="EHO59" s="155"/>
      <c r="EHP59" s="155"/>
      <c r="EHQ59" s="155"/>
      <c r="EHR59" s="155"/>
      <c r="EHS59" s="155"/>
      <c r="EHT59" s="155"/>
      <c r="EHU59" s="155"/>
      <c r="EHV59" s="155"/>
      <c r="EHW59" s="155"/>
      <c r="EHX59" s="155"/>
      <c r="EHY59" s="155"/>
      <c r="EHZ59" s="155"/>
      <c r="EIA59" s="155"/>
      <c r="EIB59" s="155"/>
      <c r="EIC59" s="155"/>
      <c r="EID59" s="155"/>
      <c r="EIE59" s="155"/>
      <c r="EIF59" s="155"/>
      <c r="EIG59" s="155"/>
      <c r="EIH59" s="155"/>
      <c r="EII59" s="155"/>
      <c r="EIJ59" s="155"/>
      <c r="EIK59" s="155"/>
      <c r="EIL59" s="155"/>
      <c r="EIM59" s="155"/>
      <c r="EIN59" s="155"/>
      <c r="EIO59" s="155"/>
      <c r="EIP59" s="155"/>
      <c r="EIQ59" s="155"/>
      <c r="EIR59" s="155"/>
      <c r="EIS59" s="155"/>
      <c r="EIT59" s="155"/>
      <c r="EIU59" s="155"/>
      <c r="EIV59" s="155"/>
      <c r="EIW59" s="155"/>
      <c r="EIX59" s="155"/>
      <c r="EIY59" s="155"/>
      <c r="EIZ59" s="155"/>
      <c r="EJA59" s="155"/>
      <c r="EJB59" s="155"/>
      <c r="EJC59" s="155"/>
      <c r="EJD59" s="155"/>
      <c r="EJE59" s="155"/>
      <c r="EJF59" s="155"/>
      <c r="EJG59" s="155"/>
      <c r="EJH59" s="155"/>
      <c r="EJI59" s="155"/>
      <c r="EJJ59" s="155"/>
      <c r="EJK59" s="155"/>
      <c r="EJL59" s="155"/>
      <c r="EJM59" s="155"/>
      <c r="EJN59" s="155"/>
      <c r="EJO59" s="155"/>
      <c r="EJP59" s="155"/>
      <c r="EJQ59" s="155"/>
      <c r="EJR59" s="155"/>
      <c r="EJS59" s="155"/>
      <c r="EJT59" s="155"/>
      <c r="EJU59" s="155"/>
      <c r="EJV59" s="155"/>
      <c r="EJW59" s="155"/>
      <c r="EJX59" s="155"/>
      <c r="EJY59" s="155"/>
      <c r="EJZ59" s="155"/>
      <c r="EKA59" s="155"/>
      <c r="EKB59" s="155"/>
      <c r="EKC59" s="155"/>
      <c r="EKD59" s="155"/>
      <c r="EKE59" s="155"/>
      <c r="EKF59" s="155"/>
      <c r="EKG59" s="155"/>
      <c r="EKH59" s="155"/>
      <c r="EKI59" s="155"/>
      <c r="EKJ59" s="155"/>
      <c r="EKK59" s="155"/>
      <c r="EKL59" s="155"/>
      <c r="EKM59" s="155"/>
      <c r="EKN59" s="155"/>
      <c r="EKO59" s="155"/>
      <c r="EKP59" s="155"/>
      <c r="EKQ59" s="155"/>
      <c r="EKR59" s="155"/>
      <c r="EKS59" s="155"/>
      <c r="EKT59" s="155"/>
      <c r="EKU59" s="155"/>
      <c r="EKV59" s="155"/>
      <c r="EKW59" s="155"/>
      <c r="EKX59" s="155"/>
      <c r="EKY59" s="155"/>
      <c r="EKZ59" s="155"/>
      <c r="ELA59" s="155"/>
      <c r="ELB59" s="155"/>
      <c r="ELC59" s="155"/>
      <c r="ELD59" s="155"/>
      <c r="ELE59" s="155"/>
      <c r="ELF59" s="155"/>
      <c r="ELG59" s="155"/>
      <c r="ELH59" s="155"/>
      <c r="ELI59" s="155"/>
      <c r="ELJ59" s="155"/>
      <c r="ELK59" s="155"/>
      <c r="ELL59" s="155"/>
      <c r="ELM59" s="155"/>
      <c r="ELN59" s="155"/>
      <c r="ELO59" s="155"/>
      <c r="ELP59" s="155"/>
      <c r="ELQ59" s="155"/>
      <c r="ELR59" s="155"/>
      <c r="ELS59" s="155"/>
      <c r="ELT59" s="155"/>
      <c r="ELU59" s="155"/>
      <c r="ELV59" s="155"/>
      <c r="ELW59" s="155"/>
      <c r="ELX59" s="155"/>
      <c r="ELY59" s="155"/>
      <c r="ELZ59" s="155"/>
      <c r="EMA59" s="155"/>
      <c r="EMB59" s="155"/>
      <c r="EMC59" s="155"/>
      <c r="EMD59" s="155"/>
      <c r="EME59" s="155"/>
      <c r="EMF59" s="155"/>
      <c r="EMG59" s="155"/>
      <c r="EMH59" s="155"/>
      <c r="EMI59" s="155"/>
      <c r="EMJ59" s="155"/>
      <c r="EMK59" s="155"/>
      <c r="EML59" s="155"/>
      <c r="EMM59" s="155"/>
      <c r="EMN59" s="155"/>
      <c r="EMO59" s="155"/>
      <c r="EMP59" s="155"/>
      <c r="EMQ59" s="155"/>
      <c r="EMR59" s="155"/>
      <c r="EMS59" s="155"/>
      <c r="EMT59" s="155"/>
      <c r="EMU59" s="155"/>
      <c r="EMV59" s="155"/>
      <c r="EMW59" s="155"/>
      <c r="EMX59" s="155"/>
      <c r="EMY59" s="155"/>
      <c r="EMZ59" s="155"/>
      <c r="ENA59" s="155"/>
      <c r="ENB59" s="155"/>
      <c r="ENC59" s="155"/>
      <c r="END59" s="155"/>
      <c r="ENE59" s="155"/>
      <c r="ENF59" s="155"/>
      <c r="ENG59" s="155"/>
      <c r="ENH59" s="155"/>
      <c r="ENI59" s="155"/>
      <c r="ENJ59" s="155"/>
      <c r="ENK59" s="155"/>
      <c r="ENL59" s="155"/>
      <c r="ENM59" s="155"/>
      <c r="ENN59" s="155"/>
      <c r="ENO59" s="155"/>
      <c r="ENP59" s="155"/>
      <c r="ENQ59" s="155"/>
      <c r="ENR59" s="155"/>
      <c r="ENS59" s="155"/>
      <c r="ENT59" s="155"/>
      <c r="ENU59" s="155"/>
      <c r="ENV59" s="155"/>
      <c r="ENW59" s="155"/>
      <c r="ENX59" s="155"/>
      <c r="ENY59" s="155"/>
      <c r="ENZ59" s="155"/>
      <c r="EOA59" s="155"/>
      <c r="EOB59" s="155"/>
      <c r="EOC59" s="155"/>
      <c r="EOD59" s="155"/>
      <c r="EOE59" s="155"/>
      <c r="EOF59" s="155"/>
      <c r="EOG59" s="155"/>
      <c r="EOH59" s="155"/>
      <c r="EOI59" s="155"/>
      <c r="EOJ59" s="155"/>
      <c r="EOK59" s="155"/>
      <c r="EOL59" s="155"/>
      <c r="EOM59" s="155"/>
      <c r="EON59" s="155"/>
      <c r="EOO59" s="155"/>
      <c r="EOP59" s="155"/>
      <c r="EOQ59" s="155"/>
      <c r="EOR59" s="155"/>
      <c r="EOS59" s="155"/>
      <c r="EOT59" s="155"/>
      <c r="EOU59" s="155"/>
      <c r="EOV59" s="155"/>
      <c r="EOW59" s="155"/>
      <c r="EOX59" s="155"/>
      <c r="EOY59" s="155"/>
      <c r="EOZ59" s="155"/>
      <c r="EPA59" s="155"/>
      <c r="EPB59" s="155"/>
      <c r="EPC59" s="155"/>
      <c r="EPD59" s="155"/>
      <c r="EPE59" s="155"/>
      <c r="EPF59" s="155"/>
      <c r="EPG59" s="155"/>
      <c r="EPH59" s="155"/>
      <c r="EPI59" s="155"/>
      <c r="EPJ59" s="155"/>
      <c r="EPK59" s="155"/>
      <c r="EPL59" s="155"/>
      <c r="EPM59" s="155"/>
      <c r="EPN59" s="155"/>
      <c r="EPO59" s="155"/>
      <c r="EPP59" s="155"/>
      <c r="EPQ59" s="155"/>
      <c r="EPR59" s="155"/>
      <c r="EPS59" s="155"/>
      <c r="EPT59" s="155"/>
      <c r="EPU59" s="155"/>
      <c r="EPV59" s="155"/>
      <c r="EPW59" s="155"/>
      <c r="EPX59" s="155"/>
      <c r="EPY59" s="155"/>
      <c r="EPZ59" s="155"/>
      <c r="EQA59" s="155"/>
      <c r="EQB59" s="155"/>
      <c r="EQC59" s="155"/>
      <c r="EQD59" s="155"/>
      <c r="EQE59" s="155"/>
      <c r="EQF59" s="155"/>
      <c r="EQG59" s="155"/>
      <c r="EQH59" s="155"/>
      <c r="EQI59" s="155"/>
      <c r="EQJ59" s="155"/>
      <c r="EQK59" s="155"/>
      <c r="EQL59" s="155"/>
      <c r="EQM59" s="155"/>
      <c r="EQN59" s="155"/>
      <c r="EQO59" s="155"/>
      <c r="EQP59" s="155"/>
      <c r="EQQ59" s="155"/>
      <c r="EQR59" s="155"/>
      <c r="EQS59" s="155"/>
      <c r="EQT59" s="155"/>
      <c r="EQU59" s="155"/>
      <c r="EQV59" s="155"/>
      <c r="EQW59" s="155"/>
      <c r="EQX59" s="155"/>
      <c r="EQY59" s="155"/>
      <c r="EQZ59" s="155"/>
      <c r="ERA59" s="155"/>
      <c r="ERB59" s="155"/>
      <c r="ERC59" s="155"/>
      <c r="ERD59" s="155"/>
      <c r="ERE59" s="155"/>
      <c r="ERF59" s="155"/>
      <c r="ERG59" s="155"/>
      <c r="ERH59" s="155"/>
      <c r="ERI59" s="155"/>
      <c r="ERJ59" s="155"/>
      <c r="ERK59" s="155"/>
      <c r="ERL59" s="155"/>
      <c r="ERM59" s="155"/>
      <c r="ERN59" s="155"/>
      <c r="ERO59" s="155"/>
      <c r="ERP59" s="155"/>
      <c r="ERQ59" s="155"/>
      <c r="ERR59" s="155"/>
      <c r="ERS59" s="155"/>
      <c r="ERT59" s="155"/>
      <c r="ERU59" s="155"/>
      <c r="ERV59" s="155"/>
      <c r="ERW59" s="155"/>
      <c r="ERX59" s="155"/>
      <c r="ERY59" s="155"/>
      <c r="ERZ59" s="155"/>
      <c r="ESA59" s="155"/>
      <c r="ESB59" s="155"/>
      <c r="ESC59" s="155"/>
      <c r="ESD59" s="155"/>
      <c r="ESE59" s="155"/>
      <c r="ESF59" s="155"/>
      <c r="ESG59" s="155"/>
      <c r="ESH59" s="155"/>
      <c r="ESI59" s="155"/>
      <c r="ESJ59" s="155"/>
      <c r="ESK59" s="155"/>
      <c r="ESL59" s="155"/>
      <c r="ESM59" s="155"/>
      <c r="ESN59" s="155"/>
      <c r="ESO59" s="155"/>
      <c r="ESP59" s="155"/>
      <c r="ESQ59" s="155"/>
      <c r="ESR59" s="155"/>
      <c r="ESS59" s="155"/>
      <c r="EST59" s="155"/>
      <c r="ESU59" s="155"/>
      <c r="ESV59" s="155"/>
      <c r="ESW59" s="155"/>
      <c r="ESX59" s="155"/>
      <c r="ESY59" s="155"/>
      <c r="ESZ59" s="155"/>
      <c r="ETA59" s="155"/>
      <c r="ETB59" s="155"/>
      <c r="ETC59" s="155"/>
      <c r="ETD59" s="155"/>
      <c r="ETE59" s="155"/>
      <c r="ETF59" s="155"/>
      <c r="ETG59" s="155"/>
      <c r="ETH59" s="155"/>
      <c r="ETI59" s="155"/>
      <c r="ETJ59" s="155"/>
      <c r="ETK59" s="155"/>
      <c r="ETL59" s="155"/>
      <c r="ETM59" s="155"/>
      <c r="ETN59" s="155"/>
      <c r="ETO59" s="155"/>
      <c r="ETP59" s="155"/>
      <c r="ETQ59" s="155"/>
      <c r="ETR59" s="155"/>
      <c r="ETS59" s="155"/>
      <c r="ETT59" s="155"/>
      <c r="ETU59" s="155"/>
      <c r="ETV59" s="155"/>
      <c r="ETW59" s="155"/>
      <c r="ETX59" s="155"/>
      <c r="ETY59" s="155"/>
      <c r="ETZ59" s="155"/>
      <c r="EUA59" s="155"/>
      <c r="EUB59" s="155"/>
      <c r="EUC59" s="155"/>
      <c r="EUD59" s="155"/>
      <c r="EUE59" s="155"/>
      <c r="EUF59" s="155"/>
      <c r="EUG59" s="155"/>
      <c r="EUH59" s="155"/>
      <c r="EUI59" s="155"/>
      <c r="EUJ59" s="155"/>
      <c r="EUK59" s="155"/>
      <c r="EUL59" s="155"/>
      <c r="EUM59" s="155"/>
      <c r="EUN59" s="155"/>
      <c r="EUO59" s="155"/>
      <c r="EUP59" s="155"/>
      <c r="EUQ59" s="155"/>
      <c r="EUR59" s="155"/>
      <c r="EUS59" s="155"/>
      <c r="EUT59" s="155"/>
      <c r="EUU59" s="155"/>
      <c r="EUV59" s="155"/>
      <c r="EUW59" s="155"/>
      <c r="EUX59" s="155"/>
      <c r="EUY59" s="155"/>
      <c r="EUZ59" s="155"/>
      <c r="EVA59" s="155"/>
      <c r="EVB59" s="155"/>
      <c r="EVC59" s="155"/>
      <c r="EVD59" s="155"/>
      <c r="EVE59" s="155"/>
      <c r="EVF59" s="155"/>
      <c r="EVG59" s="155"/>
      <c r="EVH59" s="155"/>
      <c r="EVI59" s="155"/>
      <c r="EVJ59" s="155"/>
      <c r="EVK59" s="155"/>
      <c r="EVL59" s="155"/>
      <c r="EVM59" s="155"/>
      <c r="EVN59" s="155"/>
      <c r="EVO59" s="155"/>
      <c r="EVP59" s="155"/>
      <c r="EVQ59" s="155"/>
      <c r="EVR59" s="155"/>
      <c r="EVS59" s="155"/>
      <c r="EVT59" s="155"/>
      <c r="EVU59" s="155"/>
      <c r="EVV59" s="155"/>
      <c r="EVW59" s="155"/>
      <c r="EVX59" s="155"/>
      <c r="EVY59" s="155"/>
      <c r="EVZ59" s="155"/>
      <c r="EWA59" s="155"/>
      <c r="EWB59" s="155"/>
      <c r="EWC59" s="155"/>
      <c r="EWD59" s="155"/>
      <c r="EWE59" s="155"/>
      <c r="EWF59" s="155"/>
      <c r="EWG59" s="155"/>
      <c r="EWH59" s="155"/>
      <c r="EWI59" s="155"/>
      <c r="EWJ59" s="155"/>
      <c r="EWK59" s="155"/>
      <c r="EWL59" s="155"/>
      <c r="EWM59" s="155"/>
      <c r="EWN59" s="155"/>
      <c r="EWO59" s="155"/>
      <c r="EWP59" s="155"/>
      <c r="EWQ59" s="155"/>
      <c r="EWR59" s="155"/>
      <c r="EWS59" s="155"/>
      <c r="EWT59" s="155"/>
      <c r="EWU59" s="155"/>
      <c r="EWV59" s="155"/>
      <c r="EWW59" s="155"/>
      <c r="EWX59" s="155"/>
      <c r="EWY59" s="155"/>
      <c r="EWZ59" s="155"/>
      <c r="EXA59" s="155"/>
      <c r="EXB59" s="155"/>
      <c r="EXC59" s="155"/>
      <c r="EXD59" s="155"/>
      <c r="EXE59" s="155"/>
      <c r="EXF59" s="155"/>
      <c r="EXG59" s="155"/>
      <c r="EXH59" s="155"/>
      <c r="EXI59" s="155"/>
      <c r="EXJ59" s="155"/>
      <c r="EXK59" s="155"/>
      <c r="EXL59" s="155"/>
      <c r="EXM59" s="155"/>
      <c r="EXN59" s="155"/>
      <c r="EXO59" s="155"/>
      <c r="EXP59" s="155"/>
      <c r="EXQ59" s="155"/>
      <c r="EXR59" s="155"/>
      <c r="EXS59" s="155"/>
      <c r="EXT59" s="155"/>
      <c r="EXU59" s="155"/>
      <c r="EXV59" s="155"/>
      <c r="EXW59" s="155"/>
      <c r="EXX59" s="155"/>
      <c r="EXY59" s="155"/>
      <c r="EXZ59" s="155"/>
      <c r="EYA59" s="155"/>
      <c r="EYB59" s="155"/>
      <c r="EYC59" s="155"/>
      <c r="EYD59" s="155"/>
      <c r="EYE59" s="155"/>
      <c r="EYF59" s="155"/>
      <c r="EYG59" s="155"/>
      <c r="EYH59" s="155"/>
      <c r="EYI59" s="155"/>
      <c r="EYJ59" s="155"/>
      <c r="EYK59" s="155"/>
      <c r="EYL59" s="155"/>
      <c r="EYM59" s="155"/>
      <c r="EYN59" s="155"/>
      <c r="EYO59" s="155"/>
      <c r="EYP59" s="155"/>
      <c r="EYQ59" s="155"/>
      <c r="EYR59" s="155"/>
      <c r="EYS59" s="155"/>
      <c r="EYT59" s="155"/>
      <c r="EYU59" s="155"/>
      <c r="EYV59" s="155"/>
      <c r="EYW59" s="155"/>
      <c r="EYX59" s="155"/>
      <c r="EYY59" s="155"/>
      <c r="EYZ59" s="155"/>
      <c r="EZA59" s="155"/>
      <c r="EZB59" s="155"/>
      <c r="EZC59" s="155"/>
      <c r="EZD59" s="155"/>
      <c r="EZE59" s="155"/>
      <c r="EZF59" s="155"/>
      <c r="EZG59" s="155"/>
      <c r="EZH59" s="155"/>
      <c r="EZI59" s="155"/>
      <c r="EZJ59" s="155"/>
      <c r="EZK59" s="155"/>
      <c r="EZL59" s="155"/>
      <c r="EZM59" s="155"/>
      <c r="EZN59" s="155"/>
      <c r="EZO59" s="155"/>
      <c r="EZP59" s="155"/>
      <c r="EZQ59" s="155"/>
      <c r="EZR59" s="155"/>
      <c r="EZS59" s="155"/>
      <c r="EZT59" s="155"/>
      <c r="EZU59" s="155"/>
      <c r="EZV59" s="155"/>
      <c r="EZW59" s="155"/>
      <c r="EZX59" s="155"/>
      <c r="EZY59" s="155"/>
      <c r="EZZ59" s="155"/>
      <c r="FAA59" s="155"/>
      <c r="FAB59" s="155"/>
      <c r="FAC59" s="155"/>
      <c r="FAD59" s="155"/>
      <c r="FAE59" s="155"/>
      <c r="FAF59" s="155"/>
      <c r="FAG59" s="155"/>
      <c r="FAH59" s="155"/>
      <c r="FAI59" s="155"/>
      <c r="FAJ59" s="155"/>
      <c r="FAK59" s="155"/>
      <c r="FAL59" s="155"/>
      <c r="FAM59" s="155"/>
      <c r="FAN59" s="155"/>
      <c r="FAO59" s="155"/>
      <c r="FAP59" s="155"/>
      <c r="FAQ59" s="155"/>
      <c r="FAR59" s="155"/>
      <c r="FAS59" s="155"/>
      <c r="FAT59" s="155"/>
      <c r="FAU59" s="155"/>
      <c r="FAV59" s="155"/>
      <c r="FAW59" s="155"/>
      <c r="FAX59" s="155"/>
      <c r="FAY59" s="155"/>
      <c r="FAZ59" s="155"/>
      <c r="FBA59" s="155"/>
      <c r="FBB59" s="155"/>
      <c r="FBC59" s="155"/>
      <c r="FBD59" s="155"/>
      <c r="FBE59" s="155"/>
      <c r="FBF59" s="155"/>
      <c r="FBG59" s="155"/>
      <c r="FBH59" s="155"/>
      <c r="FBI59" s="155"/>
      <c r="FBJ59" s="155"/>
      <c r="FBK59" s="155"/>
      <c r="FBL59" s="155"/>
      <c r="FBM59" s="155"/>
      <c r="FBN59" s="155"/>
      <c r="FBO59" s="155"/>
      <c r="FBP59" s="155"/>
      <c r="FBQ59" s="155"/>
      <c r="FBR59" s="155"/>
      <c r="FBS59" s="155"/>
      <c r="FBT59" s="155"/>
      <c r="FBU59" s="155"/>
      <c r="FBV59" s="155"/>
      <c r="FBW59" s="155"/>
      <c r="FBX59" s="155"/>
      <c r="FBY59" s="155"/>
      <c r="FBZ59" s="155"/>
      <c r="FCA59" s="155"/>
      <c r="FCB59" s="155"/>
      <c r="FCC59" s="155"/>
      <c r="FCD59" s="155"/>
      <c r="FCE59" s="155"/>
      <c r="FCF59" s="155"/>
      <c r="FCG59" s="155"/>
      <c r="FCH59" s="155"/>
      <c r="FCI59" s="155"/>
      <c r="FCJ59" s="155"/>
      <c r="FCK59" s="155"/>
      <c r="FCL59" s="155"/>
      <c r="FCM59" s="155"/>
      <c r="FCN59" s="155"/>
      <c r="FCO59" s="155"/>
      <c r="FCP59" s="155"/>
      <c r="FCQ59" s="155"/>
      <c r="FCR59" s="155"/>
      <c r="FCS59" s="155"/>
      <c r="FCT59" s="155"/>
      <c r="FCU59" s="155"/>
      <c r="FCV59" s="155"/>
      <c r="FCW59" s="155"/>
      <c r="FCX59" s="155"/>
      <c r="FCY59" s="155"/>
      <c r="FCZ59" s="155"/>
      <c r="FDA59" s="155"/>
      <c r="FDB59" s="155"/>
      <c r="FDC59" s="155"/>
      <c r="FDD59" s="155"/>
      <c r="FDE59" s="155"/>
      <c r="FDF59" s="155"/>
      <c r="FDG59" s="155"/>
      <c r="FDH59" s="155"/>
      <c r="FDI59" s="155"/>
      <c r="FDJ59" s="155"/>
      <c r="FDK59" s="155"/>
      <c r="FDL59" s="155"/>
      <c r="FDM59" s="155"/>
      <c r="FDN59" s="155"/>
      <c r="FDO59" s="155"/>
      <c r="FDP59" s="155"/>
      <c r="FDQ59" s="155"/>
      <c r="FDR59" s="155"/>
      <c r="FDS59" s="155"/>
      <c r="FDT59" s="155"/>
      <c r="FDU59" s="155"/>
      <c r="FDV59" s="155"/>
      <c r="FDW59" s="155"/>
      <c r="FDX59" s="155"/>
      <c r="FDY59" s="155"/>
      <c r="FDZ59" s="155"/>
      <c r="FEA59" s="155"/>
      <c r="FEB59" s="155"/>
      <c r="FEC59" s="155"/>
      <c r="FED59" s="155"/>
      <c r="FEE59" s="155"/>
      <c r="FEF59" s="155"/>
      <c r="FEG59" s="155"/>
      <c r="FEH59" s="155"/>
      <c r="FEI59" s="155"/>
      <c r="FEJ59" s="155"/>
      <c r="FEK59" s="155"/>
      <c r="FEL59" s="155"/>
      <c r="FEM59" s="155"/>
      <c r="FEN59" s="155"/>
      <c r="FEO59" s="155"/>
      <c r="FEP59" s="155"/>
      <c r="FEQ59" s="155"/>
      <c r="FER59" s="155"/>
      <c r="FES59" s="155"/>
      <c r="FET59" s="155"/>
      <c r="FEU59" s="155"/>
      <c r="FEV59" s="155"/>
      <c r="FEW59" s="155"/>
      <c r="FEX59" s="155"/>
      <c r="FEY59" s="155"/>
      <c r="FEZ59" s="155"/>
      <c r="FFA59" s="155"/>
      <c r="FFB59" s="155"/>
      <c r="FFC59" s="155"/>
      <c r="FFD59" s="155"/>
      <c r="FFE59" s="155"/>
      <c r="FFF59" s="155"/>
      <c r="FFG59" s="155"/>
      <c r="FFH59" s="155"/>
      <c r="FFI59" s="155"/>
      <c r="FFJ59" s="155"/>
      <c r="FFK59" s="155"/>
      <c r="FFL59" s="155"/>
      <c r="FFM59" s="155"/>
      <c r="FFN59" s="155"/>
      <c r="FFO59" s="155"/>
      <c r="FFP59" s="155"/>
      <c r="FFQ59" s="155"/>
      <c r="FFR59" s="155"/>
      <c r="FFS59" s="155"/>
      <c r="FFT59" s="155"/>
      <c r="FFU59" s="155"/>
      <c r="FFV59" s="155"/>
      <c r="FFW59" s="155"/>
      <c r="FFX59" s="155"/>
      <c r="FFY59" s="155"/>
      <c r="FFZ59" s="155"/>
      <c r="FGA59" s="155"/>
      <c r="FGB59" s="155"/>
      <c r="FGC59" s="155"/>
      <c r="FGD59" s="155"/>
      <c r="FGE59" s="155"/>
      <c r="FGF59" s="155"/>
      <c r="FGG59" s="155"/>
      <c r="FGH59" s="155"/>
      <c r="FGI59" s="155"/>
      <c r="FGJ59" s="155"/>
      <c r="FGK59" s="155"/>
      <c r="FGL59" s="155"/>
      <c r="FGM59" s="155"/>
      <c r="FGN59" s="155"/>
      <c r="FGO59" s="155"/>
      <c r="FGP59" s="155"/>
      <c r="FGQ59" s="155"/>
      <c r="FGR59" s="155"/>
      <c r="FGS59" s="155"/>
      <c r="FGT59" s="155"/>
      <c r="FGU59" s="155"/>
      <c r="FGV59" s="155"/>
      <c r="FGW59" s="155"/>
      <c r="FGX59" s="155"/>
      <c r="FGY59" s="155"/>
      <c r="FGZ59" s="155"/>
      <c r="FHA59" s="155"/>
      <c r="FHB59" s="155"/>
      <c r="FHC59" s="155"/>
      <c r="FHD59" s="155"/>
      <c r="FHE59" s="155"/>
      <c r="FHF59" s="155"/>
      <c r="FHG59" s="155"/>
      <c r="FHH59" s="155"/>
      <c r="FHI59" s="155"/>
      <c r="FHJ59" s="155"/>
      <c r="FHK59" s="155"/>
      <c r="FHL59" s="155"/>
      <c r="FHM59" s="155"/>
      <c r="FHN59" s="155"/>
      <c r="FHO59" s="155"/>
      <c r="FHP59" s="155"/>
      <c r="FHQ59" s="155"/>
      <c r="FHR59" s="155"/>
      <c r="FHS59" s="155"/>
      <c r="FHT59" s="155"/>
      <c r="FHU59" s="155"/>
      <c r="FHV59" s="155"/>
      <c r="FHW59" s="155"/>
      <c r="FHX59" s="155"/>
      <c r="FHY59" s="155"/>
      <c r="FHZ59" s="155"/>
      <c r="FIA59" s="155"/>
      <c r="FIB59" s="155"/>
      <c r="FIC59" s="155"/>
      <c r="FID59" s="155"/>
      <c r="FIE59" s="155"/>
      <c r="FIF59" s="155"/>
      <c r="FIG59" s="155"/>
      <c r="FIH59" s="155"/>
      <c r="FII59" s="155"/>
      <c r="FIJ59" s="155"/>
      <c r="FIK59" s="155"/>
      <c r="FIL59" s="155"/>
      <c r="FIM59" s="155"/>
      <c r="FIN59" s="155"/>
      <c r="FIO59" s="155"/>
      <c r="FIP59" s="155"/>
      <c r="FIQ59" s="155"/>
      <c r="FIR59" s="155"/>
      <c r="FIS59" s="155"/>
      <c r="FIT59" s="155"/>
      <c r="FIU59" s="155"/>
      <c r="FIV59" s="155"/>
      <c r="FIW59" s="155"/>
      <c r="FIX59" s="155"/>
      <c r="FIY59" s="155"/>
      <c r="FIZ59" s="155"/>
      <c r="FJA59" s="155"/>
      <c r="FJB59" s="155"/>
      <c r="FJC59" s="155"/>
      <c r="FJD59" s="155"/>
      <c r="FJE59" s="155"/>
      <c r="FJF59" s="155"/>
      <c r="FJG59" s="155"/>
      <c r="FJH59" s="155"/>
      <c r="FJI59" s="155"/>
      <c r="FJJ59" s="155"/>
      <c r="FJK59" s="155"/>
      <c r="FJL59" s="155"/>
      <c r="FJM59" s="155"/>
      <c r="FJN59" s="155"/>
      <c r="FJO59" s="155"/>
      <c r="FJP59" s="155"/>
      <c r="FJQ59" s="155"/>
      <c r="FJR59" s="155"/>
      <c r="FJS59" s="155"/>
      <c r="FJT59" s="155"/>
      <c r="FJU59" s="155"/>
      <c r="FJV59" s="155"/>
      <c r="FJW59" s="155"/>
      <c r="FJX59" s="155"/>
      <c r="FJY59" s="155"/>
      <c r="FJZ59" s="155"/>
      <c r="FKA59" s="155"/>
      <c r="FKB59" s="155"/>
      <c r="FKC59" s="155"/>
      <c r="FKD59" s="155"/>
      <c r="FKE59" s="155"/>
      <c r="FKF59" s="155"/>
      <c r="FKG59" s="155"/>
      <c r="FKH59" s="155"/>
      <c r="FKI59" s="155"/>
      <c r="FKJ59" s="155"/>
      <c r="FKK59" s="155"/>
      <c r="FKL59" s="155"/>
      <c r="FKM59" s="155"/>
      <c r="FKN59" s="155"/>
      <c r="FKO59" s="155"/>
      <c r="FKP59" s="155"/>
      <c r="FKQ59" s="155"/>
      <c r="FKR59" s="155"/>
      <c r="FKS59" s="155"/>
      <c r="FKT59" s="155"/>
      <c r="FKU59" s="155"/>
      <c r="FKV59" s="155"/>
      <c r="FKW59" s="155"/>
      <c r="FKX59" s="155"/>
      <c r="FKY59" s="155"/>
      <c r="FKZ59" s="155"/>
      <c r="FLA59" s="155"/>
      <c r="FLB59" s="155"/>
      <c r="FLC59" s="155"/>
      <c r="FLD59" s="155"/>
      <c r="FLE59" s="155"/>
      <c r="FLF59" s="155"/>
      <c r="FLG59" s="155"/>
      <c r="FLH59" s="155"/>
      <c r="FLI59" s="155"/>
      <c r="FLJ59" s="155"/>
      <c r="FLK59" s="155"/>
      <c r="FLL59" s="155"/>
      <c r="FLM59" s="155"/>
      <c r="FLN59" s="155"/>
      <c r="FLO59" s="155"/>
      <c r="FLP59" s="155"/>
      <c r="FLQ59" s="155"/>
      <c r="FLR59" s="155"/>
      <c r="FLS59" s="155"/>
      <c r="FLT59" s="155"/>
      <c r="FLU59" s="155"/>
      <c r="FLV59" s="155"/>
      <c r="FLW59" s="155"/>
      <c r="FLX59" s="155"/>
      <c r="FLY59" s="155"/>
      <c r="FLZ59" s="155"/>
      <c r="FMA59" s="155"/>
      <c r="FMB59" s="155"/>
      <c r="FMC59" s="155"/>
      <c r="FMD59" s="155"/>
      <c r="FME59" s="155"/>
      <c r="FMF59" s="155"/>
      <c r="FMG59" s="155"/>
      <c r="FMH59" s="155"/>
      <c r="FMI59" s="155"/>
      <c r="FMJ59" s="155"/>
      <c r="FMK59" s="155"/>
      <c r="FML59" s="155"/>
      <c r="FMM59" s="155"/>
      <c r="FMN59" s="155"/>
      <c r="FMO59" s="155"/>
      <c r="FMP59" s="155"/>
      <c r="FMQ59" s="155"/>
      <c r="FMR59" s="155"/>
      <c r="FMS59" s="155"/>
      <c r="FMT59" s="155"/>
      <c r="FMU59" s="155"/>
      <c r="FMV59" s="155"/>
      <c r="FMW59" s="155"/>
      <c r="FMX59" s="155"/>
      <c r="FMY59" s="155"/>
      <c r="FMZ59" s="155"/>
      <c r="FNA59" s="155"/>
      <c r="FNB59" s="155"/>
      <c r="FNC59" s="155"/>
      <c r="FND59" s="155"/>
      <c r="FNE59" s="155"/>
      <c r="FNF59" s="155"/>
      <c r="FNG59" s="155"/>
      <c r="FNH59" s="155"/>
      <c r="FNI59" s="155"/>
      <c r="FNJ59" s="155"/>
      <c r="FNK59" s="155"/>
      <c r="FNL59" s="155"/>
      <c r="FNM59" s="155"/>
      <c r="FNN59" s="155"/>
      <c r="FNO59" s="155"/>
      <c r="FNP59" s="155"/>
      <c r="FNQ59" s="155"/>
      <c r="FNR59" s="155"/>
      <c r="FNS59" s="155"/>
      <c r="FNT59" s="155"/>
      <c r="FNU59" s="155"/>
      <c r="FNV59" s="155"/>
      <c r="FNW59" s="155"/>
      <c r="FNX59" s="155"/>
      <c r="FNY59" s="155"/>
      <c r="FNZ59" s="155"/>
      <c r="FOA59" s="155"/>
      <c r="FOB59" s="155"/>
      <c r="FOC59" s="155"/>
      <c r="FOD59" s="155"/>
      <c r="FOE59" s="155"/>
      <c r="FOF59" s="155"/>
      <c r="FOG59" s="155"/>
      <c r="FOH59" s="155"/>
      <c r="FOI59" s="155"/>
      <c r="FOJ59" s="155"/>
      <c r="FOK59" s="155"/>
      <c r="FOL59" s="155"/>
      <c r="FOM59" s="155"/>
      <c r="FON59" s="155"/>
      <c r="FOO59" s="155"/>
      <c r="FOP59" s="155"/>
      <c r="FOQ59" s="155"/>
      <c r="FOR59" s="155"/>
      <c r="FOS59" s="155"/>
      <c r="FOT59" s="155"/>
      <c r="FOU59" s="155"/>
      <c r="FOV59" s="155"/>
      <c r="FOW59" s="155"/>
      <c r="FOX59" s="155"/>
      <c r="FOY59" s="155"/>
      <c r="FOZ59" s="155"/>
      <c r="FPA59" s="155"/>
      <c r="FPB59" s="155"/>
      <c r="FPC59" s="155"/>
      <c r="FPD59" s="155"/>
      <c r="FPE59" s="155"/>
      <c r="FPF59" s="155"/>
      <c r="FPG59" s="155"/>
      <c r="FPH59" s="155"/>
      <c r="FPI59" s="155"/>
      <c r="FPJ59" s="155"/>
      <c r="FPK59" s="155"/>
      <c r="FPL59" s="155"/>
      <c r="FPM59" s="155"/>
      <c r="FPN59" s="155"/>
      <c r="FPO59" s="155"/>
      <c r="FPP59" s="155"/>
      <c r="FPQ59" s="155"/>
      <c r="FPR59" s="155"/>
      <c r="FPS59" s="155"/>
      <c r="FPT59" s="155"/>
      <c r="FPU59" s="155"/>
      <c r="FPV59" s="155"/>
      <c r="FPW59" s="155"/>
      <c r="FPX59" s="155"/>
      <c r="FPY59" s="155"/>
      <c r="FPZ59" s="155"/>
      <c r="FQA59" s="155"/>
      <c r="FQB59" s="155"/>
      <c r="FQC59" s="155"/>
      <c r="FQD59" s="155"/>
      <c r="FQE59" s="155"/>
      <c r="FQF59" s="155"/>
      <c r="FQG59" s="155"/>
      <c r="FQH59" s="155"/>
      <c r="FQI59" s="155"/>
      <c r="FQJ59" s="155"/>
      <c r="FQK59" s="155"/>
      <c r="FQL59" s="155"/>
      <c r="FQM59" s="155"/>
      <c r="FQN59" s="155"/>
      <c r="FQO59" s="155"/>
      <c r="FQP59" s="155"/>
      <c r="FQQ59" s="155"/>
      <c r="FQR59" s="155"/>
      <c r="FQS59" s="155"/>
      <c r="FQT59" s="155"/>
      <c r="FQU59" s="155"/>
      <c r="FQV59" s="155"/>
      <c r="FQW59" s="155"/>
      <c r="FQX59" s="155"/>
      <c r="FQY59" s="155"/>
      <c r="FQZ59" s="155"/>
      <c r="FRA59" s="155"/>
      <c r="FRB59" s="155"/>
      <c r="FRC59" s="155"/>
      <c r="FRD59" s="155"/>
      <c r="FRE59" s="155"/>
      <c r="FRF59" s="155"/>
      <c r="FRG59" s="155"/>
      <c r="FRH59" s="155"/>
      <c r="FRI59" s="155"/>
      <c r="FRJ59" s="155"/>
      <c r="FRK59" s="155"/>
      <c r="FRL59" s="155"/>
      <c r="FRM59" s="155"/>
      <c r="FRN59" s="155"/>
      <c r="FRO59" s="155"/>
      <c r="FRP59" s="155"/>
      <c r="FRQ59" s="155"/>
      <c r="FRR59" s="155"/>
      <c r="FRS59" s="155"/>
      <c r="FRT59" s="155"/>
      <c r="FRU59" s="155"/>
      <c r="FRV59" s="155"/>
      <c r="FRW59" s="155"/>
      <c r="FRX59" s="155"/>
      <c r="FRY59" s="155"/>
      <c r="FRZ59" s="155"/>
      <c r="FSA59" s="155"/>
      <c r="FSB59" s="155"/>
      <c r="FSC59" s="155"/>
      <c r="FSD59" s="155"/>
      <c r="FSE59" s="155"/>
      <c r="FSF59" s="155"/>
      <c r="FSG59" s="155"/>
      <c r="FSH59" s="155"/>
      <c r="FSI59" s="155"/>
      <c r="FSJ59" s="155"/>
      <c r="FSK59" s="155"/>
      <c r="FSL59" s="155"/>
      <c r="FSM59" s="155"/>
      <c r="FSN59" s="155"/>
      <c r="FSO59" s="155"/>
      <c r="FSP59" s="155"/>
      <c r="FSQ59" s="155"/>
      <c r="FSR59" s="155"/>
      <c r="FSS59" s="155"/>
      <c r="FST59" s="155"/>
      <c r="FSU59" s="155"/>
      <c r="FSV59" s="155"/>
      <c r="FSW59" s="155"/>
      <c r="FSX59" s="155"/>
      <c r="FSY59" s="155"/>
      <c r="FSZ59" s="155"/>
      <c r="FTA59" s="155"/>
      <c r="FTB59" s="155"/>
      <c r="FTC59" s="155"/>
      <c r="FTD59" s="155"/>
      <c r="FTE59" s="155"/>
      <c r="FTF59" s="155"/>
      <c r="FTG59" s="155"/>
      <c r="FTH59" s="155"/>
      <c r="FTI59" s="155"/>
      <c r="FTJ59" s="155"/>
      <c r="FTK59" s="155"/>
      <c r="FTL59" s="155"/>
      <c r="FTM59" s="155"/>
      <c r="FTN59" s="155"/>
      <c r="FTO59" s="155"/>
      <c r="FTP59" s="155"/>
      <c r="FTQ59" s="155"/>
      <c r="FTR59" s="155"/>
      <c r="FTS59" s="155"/>
      <c r="FTT59" s="155"/>
      <c r="FTU59" s="155"/>
      <c r="FTV59" s="155"/>
      <c r="FTW59" s="155"/>
      <c r="FTX59" s="155"/>
      <c r="FTY59" s="155"/>
      <c r="FTZ59" s="155"/>
      <c r="FUA59" s="155"/>
      <c r="FUB59" s="155"/>
      <c r="FUC59" s="155"/>
      <c r="FUD59" s="155"/>
      <c r="FUE59" s="155"/>
      <c r="FUF59" s="155"/>
      <c r="FUG59" s="155"/>
      <c r="FUH59" s="155"/>
      <c r="FUI59" s="155"/>
      <c r="FUJ59" s="155"/>
      <c r="FUK59" s="155"/>
      <c r="FUL59" s="155"/>
      <c r="FUM59" s="155"/>
      <c r="FUN59" s="155"/>
      <c r="FUO59" s="155"/>
      <c r="FUP59" s="155"/>
      <c r="FUQ59" s="155"/>
      <c r="FUR59" s="155"/>
      <c r="FUS59" s="155"/>
      <c r="FUT59" s="155"/>
      <c r="FUU59" s="155"/>
      <c r="FUV59" s="155"/>
      <c r="FUW59" s="155"/>
      <c r="FUX59" s="155"/>
      <c r="FUY59" s="155"/>
      <c r="FUZ59" s="155"/>
      <c r="FVA59" s="155"/>
      <c r="FVB59" s="155"/>
      <c r="FVC59" s="155"/>
      <c r="FVD59" s="155"/>
      <c r="FVE59" s="155"/>
      <c r="FVF59" s="155"/>
      <c r="FVG59" s="155"/>
      <c r="FVH59" s="155"/>
      <c r="FVI59" s="155"/>
      <c r="FVJ59" s="155"/>
      <c r="FVK59" s="155"/>
      <c r="FVL59" s="155"/>
      <c r="FVM59" s="155"/>
      <c r="FVN59" s="155"/>
      <c r="FVO59" s="155"/>
      <c r="FVP59" s="155"/>
      <c r="FVQ59" s="155"/>
      <c r="FVR59" s="155"/>
      <c r="FVS59" s="155"/>
      <c r="FVT59" s="155"/>
      <c r="FVU59" s="155"/>
      <c r="FVV59" s="155"/>
      <c r="FVW59" s="155"/>
      <c r="FVX59" s="155"/>
      <c r="FVY59" s="155"/>
      <c r="FVZ59" s="155"/>
      <c r="FWA59" s="155"/>
      <c r="FWB59" s="155"/>
      <c r="FWC59" s="155"/>
      <c r="FWD59" s="155"/>
      <c r="FWE59" s="155"/>
      <c r="FWF59" s="155"/>
      <c r="FWG59" s="155"/>
      <c r="FWH59" s="155"/>
      <c r="FWI59" s="155"/>
      <c r="FWJ59" s="155"/>
      <c r="FWK59" s="155"/>
      <c r="FWL59" s="155"/>
      <c r="FWM59" s="155"/>
      <c r="FWN59" s="155"/>
      <c r="FWO59" s="155"/>
      <c r="FWP59" s="155"/>
      <c r="FWQ59" s="155"/>
      <c r="FWR59" s="155"/>
      <c r="FWS59" s="155"/>
      <c r="FWT59" s="155"/>
      <c r="FWU59" s="155"/>
      <c r="FWV59" s="155"/>
      <c r="FWW59" s="155"/>
      <c r="FWX59" s="155"/>
      <c r="FWY59" s="155"/>
      <c r="FWZ59" s="155"/>
      <c r="FXA59" s="155"/>
      <c r="FXB59" s="155"/>
      <c r="FXC59" s="155"/>
      <c r="FXD59" s="155"/>
      <c r="FXE59" s="155"/>
      <c r="FXF59" s="155"/>
      <c r="FXG59" s="155"/>
      <c r="FXH59" s="155"/>
      <c r="FXI59" s="155"/>
      <c r="FXJ59" s="155"/>
      <c r="FXK59" s="155"/>
      <c r="FXL59" s="155"/>
      <c r="FXM59" s="155"/>
      <c r="FXN59" s="155"/>
      <c r="FXO59" s="155"/>
      <c r="FXP59" s="155"/>
      <c r="FXQ59" s="155"/>
      <c r="FXR59" s="155"/>
      <c r="FXS59" s="155"/>
      <c r="FXT59" s="155"/>
      <c r="FXU59" s="155"/>
      <c r="FXV59" s="155"/>
      <c r="FXW59" s="155"/>
      <c r="FXX59" s="155"/>
      <c r="FXY59" s="155"/>
      <c r="FXZ59" s="155"/>
      <c r="FYA59" s="155"/>
      <c r="FYB59" s="155"/>
      <c r="FYC59" s="155"/>
      <c r="FYD59" s="155"/>
      <c r="FYE59" s="155"/>
      <c r="FYF59" s="155"/>
      <c r="FYG59" s="155"/>
      <c r="FYH59" s="155"/>
      <c r="FYI59" s="155"/>
      <c r="FYJ59" s="155"/>
      <c r="FYK59" s="155"/>
      <c r="FYL59" s="155"/>
      <c r="FYM59" s="155"/>
      <c r="FYN59" s="155"/>
      <c r="FYO59" s="155"/>
      <c r="FYP59" s="155"/>
      <c r="FYQ59" s="155"/>
      <c r="FYR59" s="155"/>
      <c r="FYS59" s="155"/>
      <c r="FYT59" s="155"/>
      <c r="FYU59" s="155"/>
      <c r="FYV59" s="155"/>
      <c r="FYW59" s="155"/>
      <c r="FYX59" s="155"/>
      <c r="FYY59" s="155"/>
      <c r="FYZ59" s="155"/>
      <c r="FZA59" s="155"/>
      <c r="FZB59" s="155"/>
      <c r="FZC59" s="155"/>
      <c r="FZD59" s="155"/>
      <c r="FZE59" s="155"/>
      <c r="FZF59" s="155"/>
      <c r="FZG59" s="155"/>
      <c r="FZH59" s="155"/>
      <c r="FZI59" s="155"/>
      <c r="FZJ59" s="155"/>
      <c r="FZK59" s="155"/>
      <c r="FZL59" s="155"/>
      <c r="FZM59" s="155"/>
      <c r="FZN59" s="155"/>
      <c r="FZO59" s="155"/>
      <c r="FZP59" s="155"/>
      <c r="FZQ59" s="155"/>
      <c r="FZR59" s="155"/>
      <c r="FZS59" s="155"/>
      <c r="FZT59" s="155"/>
      <c r="FZU59" s="155"/>
      <c r="FZV59" s="155"/>
      <c r="FZW59" s="155"/>
      <c r="FZX59" s="155"/>
      <c r="FZY59" s="155"/>
      <c r="FZZ59" s="155"/>
      <c r="GAA59" s="155"/>
      <c r="GAB59" s="155"/>
      <c r="GAC59" s="155"/>
      <c r="GAD59" s="155"/>
      <c r="GAE59" s="155"/>
      <c r="GAF59" s="155"/>
      <c r="GAG59" s="155"/>
      <c r="GAH59" s="155"/>
      <c r="GAI59" s="155"/>
      <c r="GAJ59" s="155"/>
      <c r="GAK59" s="155"/>
      <c r="GAL59" s="155"/>
      <c r="GAM59" s="155"/>
      <c r="GAN59" s="155"/>
      <c r="GAO59" s="155"/>
      <c r="GAP59" s="155"/>
      <c r="GAQ59" s="155"/>
      <c r="GAR59" s="155"/>
      <c r="GAS59" s="155"/>
      <c r="GAT59" s="155"/>
      <c r="GAU59" s="155"/>
      <c r="GAV59" s="155"/>
      <c r="GAW59" s="155"/>
      <c r="GAX59" s="155"/>
      <c r="GAY59" s="155"/>
      <c r="GAZ59" s="155"/>
      <c r="GBA59" s="155"/>
      <c r="GBB59" s="155"/>
      <c r="GBC59" s="155"/>
      <c r="GBD59" s="155"/>
      <c r="GBE59" s="155"/>
      <c r="GBF59" s="155"/>
      <c r="GBG59" s="155"/>
      <c r="GBH59" s="155"/>
      <c r="GBI59" s="155"/>
      <c r="GBJ59" s="155"/>
      <c r="GBK59" s="155"/>
      <c r="GBL59" s="155"/>
      <c r="GBM59" s="155"/>
      <c r="GBN59" s="155"/>
      <c r="GBO59" s="155"/>
      <c r="GBP59" s="155"/>
      <c r="GBQ59" s="155"/>
      <c r="GBR59" s="155"/>
      <c r="GBS59" s="155"/>
      <c r="GBT59" s="155"/>
      <c r="GBU59" s="155"/>
      <c r="GBV59" s="155"/>
      <c r="GBW59" s="155"/>
      <c r="GBX59" s="155"/>
      <c r="GBY59" s="155"/>
      <c r="GBZ59" s="155"/>
      <c r="GCA59" s="155"/>
      <c r="GCB59" s="155"/>
      <c r="GCC59" s="155"/>
      <c r="GCD59" s="155"/>
      <c r="GCE59" s="155"/>
      <c r="GCF59" s="155"/>
      <c r="GCG59" s="155"/>
      <c r="GCH59" s="155"/>
      <c r="GCI59" s="155"/>
      <c r="GCJ59" s="155"/>
      <c r="GCK59" s="155"/>
      <c r="GCL59" s="155"/>
      <c r="GCM59" s="155"/>
      <c r="GCN59" s="155"/>
      <c r="GCO59" s="155"/>
      <c r="GCP59" s="155"/>
      <c r="GCQ59" s="155"/>
      <c r="GCR59" s="155"/>
      <c r="GCS59" s="155"/>
      <c r="GCT59" s="155"/>
      <c r="GCU59" s="155"/>
      <c r="GCV59" s="155"/>
      <c r="GCW59" s="155"/>
      <c r="GCX59" s="155"/>
      <c r="GCY59" s="155"/>
      <c r="GCZ59" s="155"/>
      <c r="GDA59" s="155"/>
      <c r="GDB59" s="155"/>
      <c r="GDC59" s="155"/>
      <c r="GDD59" s="155"/>
      <c r="GDE59" s="155"/>
      <c r="GDF59" s="155"/>
      <c r="GDG59" s="155"/>
      <c r="GDH59" s="155"/>
      <c r="GDI59" s="155"/>
      <c r="GDJ59" s="155"/>
      <c r="GDK59" s="155"/>
      <c r="GDL59" s="155"/>
      <c r="GDM59" s="155"/>
      <c r="GDN59" s="155"/>
      <c r="GDO59" s="155"/>
      <c r="GDP59" s="155"/>
      <c r="GDQ59" s="155"/>
      <c r="GDR59" s="155"/>
      <c r="GDS59" s="155"/>
      <c r="GDT59" s="155"/>
      <c r="GDU59" s="155"/>
      <c r="GDV59" s="155"/>
      <c r="GDW59" s="155"/>
      <c r="GDX59" s="155"/>
      <c r="GDY59" s="155"/>
      <c r="GDZ59" s="155"/>
      <c r="GEA59" s="155"/>
      <c r="GEB59" s="155"/>
      <c r="GEC59" s="155"/>
      <c r="GED59" s="155"/>
      <c r="GEE59" s="155"/>
      <c r="GEF59" s="155"/>
      <c r="GEG59" s="155"/>
      <c r="GEH59" s="155"/>
      <c r="GEI59" s="155"/>
      <c r="GEJ59" s="155"/>
      <c r="GEK59" s="155"/>
      <c r="GEL59" s="155"/>
      <c r="GEM59" s="155"/>
      <c r="GEN59" s="155"/>
      <c r="GEO59" s="155"/>
      <c r="GEP59" s="155"/>
      <c r="GEQ59" s="155"/>
      <c r="GER59" s="155"/>
      <c r="GES59" s="155"/>
      <c r="GET59" s="155"/>
      <c r="GEU59" s="155"/>
      <c r="GEV59" s="155"/>
      <c r="GEW59" s="155"/>
      <c r="GEX59" s="155"/>
      <c r="GEY59" s="155"/>
      <c r="GEZ59" s="155"/>
      <c r="GFA59" s="155"/>
      <c r="GFB59" s="155"/>
      <c r="GFC59" s="155"/>
      <c r="GFD59" s="155"/>
      <c r="GFE59" s="155"/>
      <c r="GFF59" s="155"/>
      <c r="GFG59" s="155"/>
      <c r="GFH59" s="155"/>
      <c r="GFI59" s="155"/>
      <c r="GFJ59" s="155"/>
      <c r="GFK59" s="155"/>
      <c r="GFL59" s="155"/>
      <c r="GFM59" s="155"/>
      <c r="GFN59" s="155"/>
      <c r="GFO59" s="155"/>
      <c r="GFP59" s="155"/>
      <c r="GFQ59" s="155"/>
      <c r="GFR59" s="155"/>
      <c r="GFS59" s="155"/>
      <c r="GFT59" s="155"/>
      <c r="GFU59" s="155"/>
      <c r="GFV59" s="155"/>
      <c r="GFW59" s="155"/>
      <c r="GFX59" s="155"/>
      <c r="GFY59" s="155"/>
      <c r="GFZ59" s="155"/>
      <c r="GGA59" s="155"/>
      <c r="GGB59" s="155"/>
      <c r="GGC59" s="155"/>
      <c r="GGD59" s="155"/>
      <c r="GGE59" s="155"/>
      <c r="GGF59" s="155"/>
      <c r="GGG59" s="155"/>
      <c r="GGH59" s="155"/>
      <c r="GGI59" s="155"/>
      <c r="GGJ59" s="155"/>
      <c r="GGK59" s="155"/>
      <c r="GGL59" s="155"/>
      <c r="GGM59" s="155"/>
      <c r="GGN59" s="155"/>
      <c r="GGO59" s="155"/>
      <c r="GGP59" s="155"/>
      <c r="GGQ59" s="155"/>
      <c r="GGR59" s="155"/>
      <c r="GGS59" s="155"/>
      <c r="GGT59" s="155"/>
      <c r="GGU59" s="155"/>
      <c r="GGV59" s="155"/>
      <c r="GGW59" s="155"/>
      <c r="GGX59" s="155"/>
      <c r="GGY59" s="155"/>
      <c r="GGZ59" s="155"/>
      <c r="GHA59" s="155"/>
      <c r="GHB59" s="155"/>
      <c r="GHC59" s="155"/>
      <c r="GHD59" s="155"/>
      <c r="GHE59" s="155"/>
      <c r="GHF59" s="155"/>
      <c r="GHG59" s="155"/>
      <c r="GHH59" s="155"/>
      <c r="GHI59" s="155"/>
      <c r="GHJ59" s="155"/>
      <c r="GHK59" s="155"/>
      <c r="GHL59" s="155"/>
      <c r="GHM59" s="155"/>
      <c r="GHN59" s="155"/>
      <c r="GHO59" s="155"/>
      <c r="GHP59" s="155"/>
      <c r="GHQ59" s="155"/>
      <c r="GHR59" s="155"/>
      <c r="GHS59" s="155"/>
      <c r="GHT59" s="155"/>
      <c r="GHU59" s="155"/>
      <c r="GHV59" s="155"/>
      <c r="GHW59" s="155"/>
      <c r="GHX59" s="155"/>
      <c r="GHY59" s="155"/>
      <c r="GHZ59" s="155"/>
      <c r="GIA59" s="155"/>
      <c r="GIB59" s="155"/>
      <c r="GIC59" s="155"/>
      <c r="GID59" s="155"/>
      <c r="GIE59" s="155"/>
      <c r="GIF59" s="155"/>
      <c r="GIG59" s="155"/>
      <c r="GIH59" s="155"/>
      <c r="GII59" s="155"/>
      <c r="GIJ59" s="155"/>
      <c r="GIK59" s="155"/>
      <c r="GIL59" s="155"/>
      <c r="GIM59" s="155"/>
      <c r="GIN59" s="155"/>
      <c r="GIO59" s="155"/>
      <c r="GIP59" s="155"/>
      <c r="GIQ59" s="155"/>
      <c r="GIR59" s="155"/>
      <c r="GIS59" s="155"/>
      <c r="GIT59" s="155"/>
      <c r="GIU59" s="155"/>
      <c r="GIV59" s="155"/>
      <c r="GIW59" s="155"/>
      <c r="GIX59" s="155"/>
      <c r="GIY59" s="155"/>
      <c r="GIZ59" s="155"/>
      <c r="GJA59" s="155"/>
      <c r="GJB59" s="155"/>
      <c r="GJC59" s="155"/>
      <c r="GJD59" s="155"/>
      <c r="GJE59" s="155"/>
      <c r="GJF59" s="155"/>
      <c r="GJG59" s="155"/>
      <c r="GJH59" s="155"/>
      <c r="GJI59" s="155"/>
      <c r="GJJ59" s="155"/>
      <c r="GJK59" s="155"/>
      <c r="GJL59" s="155"/>
      <c r="GJM59" s="155"/>
      <c r="GJN59" s="155"/>
      <c r="GJO59" s="155"/>
      <c r="GJP59" s="155"/>
      <c r="GJQ59" s="155"/>
      <c r="GJR59" s="155"/>
      <c r="GJS59" s="155"/>
      <c r="GJT59" s="155"/>
      <c r="GJU59" s="155"/>
      <c r="GJV59" s="155"/>
      <c r="GJW59" s="155"/>
      <c r="GJX59" s="155"/>
      <c r="GJY59" s="155"/>
      <c r="GJZ59" s="155"/>
      <c r="GKA59" s="155"/>
      <c r="GKB59" s="155"/>
      <c r="GKC59" s="155"/>
      <c r="GKD59" s="155"/>
      <c r="GKE59" s="155"/>
      <c r="GKF59" s="155"/>
      <c r="GKG59" s="155"/>
      <c r="GKH59" s="155"/>
      <c r="GKI59" s="155"/>
      <c r="GKJ59" s="155"/>
      <c r="GKK59" s="155"/>
      <c r="GKL59" s="155"/>
      <c r="GKM59" s="155"/>
      <c r="GKN59" s="155"/>
      <c r="GKO59" s="155"/>
      <c r="GKP59" s="155"/>
      <c r="GKQ59" s="155"/>
      <c r="GKR59" s="155"/>
      <c r="GKS59" s="155"/>
      <c r="GKT59" s="155"/>
      <c r="GKU59" s="155"/>
      <c r="GKV59" s="155"/>
      <c r="GKW59" s="155"/>
      <c r="GKX59" s="155"/>
      <c r="GKY59" s="155"/>
      <c r="GKZ59" s="155"/>
      <c r="GLA59" s="155"/>
      <c r="GLB59" s="155"/>
      <c r="GLC59" s="155"/>
      <c r="GLD59" s="155"/>
      <c r="GLE59" s="155"/>
      <c r="GLF59" s="155"/>
      <c r="GLG59" s="155"/>
      <c r="GLH59" s="155"/>
      <c r="GLI59" s="155"/>
      <c r="GLJ59" s="155"/>
      <c r="GLK59" s="155"/>
      <c r="GLL59" s="155"/>
      <c r="GLM59" s="155"/>
      <c r="GLN59" s="155"/>
      <c r="GLO59" s="155"/>
      <c r="GLP59" s="155"/>
      <c r="GLQ59" s="155"/>
      <c r="GLR59" s="155"/>
      <c r="GLS59" s="155"/>
      <c r="GLT59" s="155"/>
      <c r="GLU59" s="155"/>
      <c r="GLV59" s="155"/>
      <c r="GLW59" s="155"/>
      <c r="GLX59" s="155"/>
      <c r="GLY59" s="155"/>
      <c r="GLZ59" s="155"/>
      <c r="GMA59" s="155"/>
      <c r="GMB59" s="155"/>
      <c r="GMC59" s="155"/>
      <c r="GMD59" s="155"/>
      <c r="GME59" s="155"/>
      <c r="GMF59" s="155"/>
      <c r="GMG59" s="155"/>
      <c r="GMH59" s="155"/>
      <c r="GMI59" s="155"/>
      <c r="GMJ59" s="155"/>
      <c r="GMK59" s="155"/>
      <c r="GML59" s="155"/>
      <c r="GMM59" s="155"/>
      <c r="GMN59" s="155"/>
      <c r="GMO59" s="155"/>
      <c r="GMP59" s="155"/>
      <c r="GMQ59" s="155"/>
      <c r="GMR59" s="155"/>
      <c r="GMS59" s="155"/>
      <c r="GMT59" s="155"/>
      <c r="GMU59" s="155"/>
      <c r="GMV59" s="155"/>
      <c r="GMW59" s="155"/>
      <c r="GMX59" s="155"/>
      <c r="GMY59" s="155"/>
      <c r="GMZ59" s="155"/>
      <c r="GNA59" s="155"/>
      <c r="GNB59" s="155"/>
      <c r="GNC59" s="155"/>
      <c r="GND59" s="155"/>
      <c r="GNE59" s="155"/>
      <c r="GNF59" s="155"/>
      <c r="GNG59" s="155"/>
      <c r="GNH59" s="155"/>
      <c r="GNI59" s="155"/>
      <c r="GNJ59" s="155"/>
      <c r="GNK59" s="155"/>
      <c r="GNL59" s="155"/>
      <c r="GNM59" s="155"/>
      <c r="GNN59" s="155"/>
      <c r="GNO59" s="155"/>
      <c r="GNP59" s="155"/>
      <c r="GNQ59" s="155"/>
      <c r="GNR59" s="155"/>
      <c r="GNS59" s="155"/>
      <c r="GNT59" s="155"/>
      <c r="GNU59" s="155"/>
      <c r="GNV59" s="155"/>
      <c r="GNW59" s="155"/>
      <c r="GNX59" s="155"/>
      <c r="GNY59" s="155"/>
      <c r="GNZ59" s="155"/>
      <c r="GOA59" s="155"/>
      <c r="GOB59" s="155"/>
      <c r="GOC59" s="155"/>
      <c r="GOD59" s="155"/>
      <c r="GOE59" s="155"/>
      <c r="GOF59" s="155"/>
      <c r="GOG59" s="155"/>
      <c r="GOH59" s="155"/>
      <c r="GOI59" s="155"/>
      <c r="GOJ59" s="155"/>
      <c r="GOK59" s="155"/>
      <c r="GOL59" s="155"/>
      <c r="GOM59" s="155"/>
      <c r="GON59" s="155"/>
      <c r="GOO59" s="155"/>
      <c r="GOP59" s="155"/>
      <c r="GOQ59" s="155"/>
      <c r="GOR59" s="155"/>
      <c r="GOS59" s="155"/>
      <c r="GOT59" s="155"/>
      <c r="GOU59" s="155"/>
      <c r="GOV59" s="155"/>
      <c r="GOW59" s="155"/>
      <c r="GOX59" s="155"/>
      <c r="GOY59" s="155"/>
      <c r="GOZ59" s="155"/>
      <c r="GPA59" s="155"/>
      <c r="GPB59" s="155"/>
      <c r="GPC59" s="155"/>
      <c r="GPD59" s="155"/>
      <c r="GPE59" s="155"/>
      <c r="GPF59" s="155"/>
      <c r="GPG59" s="155"/>
      <c r="GPH59" s="155"/>
      <c r="GPI59" s="155"/>
      <c r="GPJ59" s="155"/>
      <c r="GPK59" s="155"/>
      <c r="GPL59" s="155"/>
      <c r="GPM59" s="155"/>
      <c r="GPN59" s="155"/>
      <c r="GPO59" s="155"/>
      <c r="GPP59" s="155"/>
      <c r="GPQ59" s="155"/>
      <c r="GPR59" s="155"/>
      <c r="GPS59" s="155"/>
      <c r="GPT59" s="155"/>
      <c r="GPU59" s="155"/>
      <c r="GPV59" s="155"/>
      <c r="GPW59" s="155"/>
      <c r="GPX59" s="155"/>
      <c r="GPY59" s="155"/>
      <c r="GPZ59" s="155"/>
      <c r="GQA59" s="155"/>
      <c r="GQB59" s="155"/>
      <c r="GQC59" s="155"/>
      <c r="GQD59" s="155"/>
      <c r="GQE59" s="155"/>
      <c r="GQF59" s="155"/>
      <c r="GQG59" s="155"/>
      <c r="GQH59" s="155"/>
      <c r="GQI59" s="155"/>
      <c r="GQJ59" s="155"/>
      <c r="GQK59" s="155"/>
      <c r="GQL59" s="155"/>
      <c r="GQM59" s="155"/>
      <c r="GQN59" s="155"/>
      <c r="GQO59" s="155"/>
      <c r="GQP59" s="155"/>
      <c r="GQQ59" s="155"/>
      <c r="GQR59" s="155"/>
      <c r="GQS59" s="155"/>
      <c r="GQT59" s="155"/>
      <c r="GQU59" s="155"/>
      <c r="GQV59" s="155"/>
      <c r="GQW59" s="155"/>
      <c r="GQX59" s="155"/>
      <c r="GQY59" s="155"/>
      <c r="GQZ59" s="155"/>
      <c r="GRA59" s="155"/>
      <c r="GRB59" s="155"/>
      <c r="GRC59" s="155"/>
      <c r="GRD59" s="155"/>
      <c r="GRE59" s="155"/>
      <c r="GRF59" s="155"/>
      <c r="GRG59" s="155"/>
      <c r="GRH59" s="155"/>
      <c r="GRI59" s="155"/>
      <c r="GRJ59" s="155"/>
      <c r="GRK59" s="155"/>
      <c r="GRL59" s="155"/>
      <c r="GRM59" s="155"/>
      <c r="GRN59" s="155"/>
      <c r="GRO59" s="155"/>
      <c r="GRP59" s="155"/>
      <c r="GRQ59" s="155"/>
      <c r="GRR59" s="155"/>
      <c r="GRS59" s="155"/>
      <c r="GRT59" s="155"/>
      <c r="GRU59" s="155"/>
      <c r="GRV59" s="155"/>
      <c r="GRW59" s="155"/>
      <c r="GRX59" s="155"/>
      <c r="GRY59" s="155"/>
      <c r="GRZ59" s="155"/>
      <c r="GSA59" s="155"/>
      <c r="GSB59" s="155"/>
      <c r="GSC59" s="155"/>
      <c r="GSD59" s="155"/>
      <c r="GSE59" s="155"/>
      <c r="GSF59" s="155"/>
      <c r="GSG59" s="155"/>
      <c r="GSH59" s="155"/>
      <c r="GSI59" s="155"/>
      <c r="GSJ59" s="155"/>
      <c r="GSK59" s="155"/>
      <c r="GSL59" s="155"/>
      <c r="GSM59" s="155"/>
      <c r="GSN59" s="155"/>
      <c r="GSO59" s="155"/>
      <c r="GSP59" s="155"/>
      <c r="GSQ59" s="155"/>
      <c r="GSR59" s="155"/>
      <c r="GSS59" s="155"/>
      <c r="GST59" s="155"/>
      <c r="GSU59" s="155"/>
      <c r="GSV59" s="155"/>
      <c r="GSW59" s="155"/>
      <c r="GSX59" s="155"/>
      <c r="GSY59" s="155"/>
      <c r="GSZ59" s="155"/>
      <c r="GTA59" s="155"/>
      <c r="GTB59" s="155"/>
      <c r="GTC59" s="155"/>
      <c r="GTD59" s="155"/>
      <c r="GTE59" s="155"/>
      <c r="GTF59" s="155"/>
      <c r="GTG59" s="155"/>
      <c r="GTH59" s="155"/>
      <c r="GTI59" s="155"/>
      <c r="GTJ59" s="155"/>
      <c r="GTK59" s="155"/>
      <c r="GTL59" s="155"/>
      <c r="GTM59" s="155"/>
      <c r="GTN59" s="155"/>
      <c r="GTO59" s="155"/>
      <c r="GTP59" s="155"/>
      <c r="GTQ59" s="155"/>
      <c r="GTR59" s="155"/>
      <c r="GTS59" s="155"/>
      <c r="GTT59" s="155"/>
      <c r="GTU59" s="155"/>
      <c r="GTV59" s="155"/>
      <c r="GTW59" s="155"/>
      <c r="GTX59" s="155"/>
      <c r="GTY59" s="155"/>
      <c r="GTZ59" s="155"/>
      <c r="GUA59" s="155"/>
      <c r="GUB59" s="155"/>
      <c r="GUC59" s="155"/>
      <c r="GUD59" s="155"/>
      <c r="GUE59" s="155"/>
      <c r="GUF59" s="155"/>
      <c r="GUG59" s="155"/>
      <c r="GUH59" s="155"/>
      <c r="GUI59" s="155"/>
      <c r="GUJ59" s="155"/>
      <c r="GUK59" s="155"/>
      <c r="GUL59" s="155"/>
      <c r="GUM59" s="155"/>
      <c r="GUN59" s="155"/>
      <c r="GUO59" s="155"/>
      <c r="GUP59" s="155"/>
      <c r="GUQ59" s="155"/>
      <c r="GUR59" s="155"/>
      <c r="GUS59" s="155"/>
      <c r="GUT59" s="155"/>
      <c r="GUU59" s="155"/>
      <c r="GUV59" s="155"/>
      <c r="GUW59" s="155"/>
      <c r="GUX59" s="155"/>
      <c r="GUY59" s="155"/>
      <c r="GUZ59" s="155"/>
      <c r="GVA59" s="155"/>
      <c r="GVB59" s="155"/>
      <c r="GVC59" s="155"/>
      <c r="GVD59" s="155"/>
      <c r="GVE59" s="155"/>
      <c r="GVF59" s="155"/>
      <c r="GVG59" s="155"/>
      <c r="GVH59" s="155"/>
      <c r="GVI59" s="155"/>
      <c r="GVJ59" s="155"/>
      <c r="GVK59" s="155"/>
      <c r="GVL59" s="155"/>
      <c r="GVM59" s="155"/>
      <c r="GVN59" s="155"/>
      <c r="GVO59" s="155"/>
      <c r="GVP59" s="155"/>
      <c r="GVQ59" s="155"/>
      <c r="GVR59" s="155"/>
      <c r="GVS59" s="155"/>
      <c r="GVT59" s="155"/>
      <c r="GVU59" s="155"/>
      <c r="GVV59" s="155"/>
      <c r="GVW59" s="155"/>
      <c r="GVX59" s="155"/>
      <c r="GVY59" s="155"/>
      <c r="GVZ59" s="155"/>
      <c r="GWA59" s="155"/>
      <c r="GWB59" s="155"/>
      <c r="GWC59" s="155"/>
      <c r="GWD59" s="155"/>
      <c r="GWE59" s="155"/>
      <c r="GWF59" s="155"/>
      <c r="GWG59" s="155"/>
      <c r="GWH59" s="155"/>
      <c r="GWI59" s="155"/>
      <c r="GWJ59" s="155"/>
      <c r="GWK59" s="155"/>
      <c r="GWL59" s="155"/>
      <c r="GWM59" s="155"/>
      <c r="GWN59" s="155"/>
      <c r="GWO59" s="155"/>
      <c r="GWP59" s="155"/>
      <c r="GWQ59" s="155"/>
      <c r="GWR59" s="155"/>
      <c r="GWS59" s="155"/>
      <c r="GWT59" s="155"/>
      <c r="GWU59" s="155"/>
      <c r="GWV59" s="155"/>
      <c r="GWW59" s="155"/>
      <c r="GWX59" s="155"/>
      <c r="GWY59" s="155"/>
      <c r="GWZ59" s="155"/>
      <c r="GXA59" s="155"/>
      <c r="GXB59" s="155"/>
      <c r="GXC59" s="155"/>
      <c r="GXD59" s="155"/>
      <c r="GXE59" s="155"/>
      <c r="GXF59" s="155"/>
      <c r="GXG59" s="155"/>
      <c r="GXH59" s="155"/>
      <c r="GXI59" s="155"/>
      <c r="GXJ59" s="155"/>
      <c r="GXK59" s="155"/>
      <c r="GXL59" s="155"/>
      <c r="GXM59" s="155"/>
      <c r="GXN59" s="155"/>
      <c r="GXO59" s="155"/>
      <c r="GXP59" s="155"/>
      <c r="GXQ59" s="155"/>
      <c r="GXR59" s="155"/>
      <c r="GXS59" s="155"/>
      <c r="GXT59" s="155"/>
      <c r="GXU59" s="155"/>
      <c r="GXV59" s="155"/>
      <c r="GXW59" s="155"/>
      <c r="GXX59" s="155"/>
      <c r="GXY59" s="155"/>
      <c r="GXZ59" s="155"/>
      <c r="GYA59" s="155"/>
      <c r="GYB59" s="155"/>
      <c r="GYC59" s="155"/>
      <c r="GYD59" s="155"/>
      <c r="GYE59" s="155"/>
      <c r="GYF59" s="155"/>
      <c r="GYG59" s="155"/>
      <c r="GYH59" s="155"/>
      <c r="GYI59" s="155"/>
      <c r="GYJ59" s="155"/>
      <c r="GYK59" s="155"/>
      <c r="GYL59" s="155"/>
      <c r="GYM59" s="155"/>
      <c r="GYN59" s="155"/>
      <c r="GYO59" s="155"/>
      <c r="GYP59" s="155"/>
      <c r="GYQ59" s="155"/>
      <c r="GYR59" s="155"/>
      <c r="GYS59" s="155"/>
      <c r="GYT59" s="155"/>
      <c r="GYU59" s="155"/>
      <c r="GYV59" s="155"/>
      <c r="GYW59" s="155"/>
      <c r="GYX59" s="155"/>
      <c r="GYY59" s="155"/>
      <c r="GYZ59" s="155"/>
      <c r="GZA59" s="155"/>
      <c r="GZB59" s="155"/>
      <c r="GZC59" s="155"/>
      <c r="GZD59" s="155"/>
      <c r="GZE59" s="155"/>
      <c r="GZF59" s="155"/>
      <c r="GZG59" s="155"/>
      <c r="GZH59" s="155"/>
      <c r="GZI59" s="155"/>
      <c r="GZJ59" s="155"/>
      <c r="GZK59" s="155"/>
      <c r="GZL59" s="155"/>
      <c r="GZM59" s="155"/>
      <c r="GZN59" s="155"/>
      <c r="GZO59" s="155"/>
      <c r="GZP59" s="155"/>
      <c r="GZQ59" s="155"/>
      <c r="GZR59" s="155"/>
      <c r="GZS59" s="155"/>
      <c r="GZT59" s="155"/>
      <c r="GZU59" s="155"/>
      <c r="GZV59" s="155"/>
      <c r="GZW59" s="155"/>
      <c r="GZX59" s="155"/>
      <c r="GZY59" s="155"/>
      <c r="GZZ59" s="155"/>
      <c r="HAA59" s="155"/>
      <c r="HAB59" s="155"/>
      <c r="HAC59" s="155"/>
      <c r="HAD59" s="155"/>
      <c r="HAE59" s="155"/>
      <c r="HAF59" s="155"/>
      <c r="HAG59" s="155"/>
      <c r="HAH59" s="155"/>
      <c r="HAI59" s="155"/>
      <c r="HAJ59" s="155"/>
      <c r="HAK59" s="155"/>
      <c r="HAL59" s="155"/>
      <c r="HAM59" s="155"/>
      <c r="HAN59" s="155"/>
      <c r="HAO59" s="155"/>
      <c r="HAP59" s="155"/>
      <c r="HAQ59" s="155"/>
      <c r="HAR59" s="155"/>
      <c r="HAS59" s="155"/>
      <c r="HAT59" s="155"/>
      <c r="HAU59" s="155"/>
      <c r="HAV59" s="155"/>
      <c r="HAW59" s="155"/>
      <c r="HAX59" s="155"/>
      <c r="HAY59" s="155"/>
      <c r="HAZ59" s="155"/>
      <c r="HBA59" s="155"/>
      <c r="HBB59" s="155"/>
      <c r="HBC59" s="155"/>
      <c r="HBD59" s="155"/>
      <c r="HBE59" s="155"/>
      <c r="HBF59" s="155"/>
      <c r="HBG59" s="155"/>
      <c r="HBH59" s="155"/>
      <c r="HBI59" s="155"/>
      <c r="HBJ59" s="155"/>
      <c r="HBK59" s="155"/>
      <c r="HBL59" s="155"/>
      <c r="HBM59" s="155"/>
      <c r="HBN59" s="155"/>
      <c r="HBO59" s="155"/>
      <c r="HBP59" s="155"/>
      <c r="HBQ59" s="155"/>
      <c r="HBR59" s="155"/>
      <c r="HBS59" s="155"/>
      <c r="HBT59" s="155"/>
      <c r="HBU59" s="155"/>
      <c r="HBV59" s="155"/>
      <c r="HBW59" s="155"/>
      <c r="HBX59" s="155"/>
      <c r="HBY59" s="155"/>
      <c r="HBZ59" s="155"/>
      <c r="HCA59" s="155"/>
      <c r="HCB59" s="155"/>
      <c r="HCC59" s="155"/>
      <c r="HCD59" s="155"/>
      <c r="HCE59" s="155"/>
      <c r="HCF59" s="155"/>
      <c r="HCG59" s="155"/>
      <c r="HCH59" s="155"/>
      <c r="HCI59" s="155"/>
      <c r="HCJ59" s="155"/>
      <c r="HCK59" s="155"/>
      <c r="HCL59" s="155"/>
      <c r="HCM59" s="155"/>
      <c r="HCN59" s="155"/>
      <c r="HCO59" s="155"/>
      <c r="HCP59" s="155"/>
      <c r="HCQ59" s="155"/>
      <c r="HCR59" s="155"/>
      <c r="HCS59" s="155"/>
      <c r="HCT59" s="155"/>
      <c r="HCU59" s="155"/>
      <c r="HCV59" s="155"/>
      <c r="HCW59" s="155"/>
      <c r="HCX59" s="155"/>
      <c r="HCY59" s="155"/>
      <c r="HCZ59" s="155"/>
      <c r="HDA59" s="155"/>
      <c r="HDB59" s="155"/>
      <c r="HDC59" s="155"/>
      <c r="HDD59" s="155"/>
      <c r="HDE59" s="155"/>
      <c r="HDF59" s="155"/>
      <c r="HDG59" s="155"/>
      <c r="HDH59" s="155"/>
      <c r="HDI59" s="155"/>
      <c r="HDJ59" s="155"/>
      <c r="HDK59" s="155"/>
      <c r="HDL59" s="155"/>
      <c r="HDM59" s="155"/>
      <c r="HDN59" s="155"/>
      <c r="HDO59" s="155"/>
      <c r="HDP59" s="155"/>
      <c r="HDQ59" s="155"/>
      <c r="HDR59" s="155"/>
      <c r="HDS59" s="155"/>
      <c r="HDT59" s="155"/>
      <c r="HDU59" s="155"/>
      <c r="HDV59" s="155"/>
      <c r="HDW59" s="155"/>
      <c r="HDX59" s="155"/>
      <c r="HDY59" s="155"/>
      <c r="HDZ59" s="155"/>
      <c r="HEA59" s="155"/>
      <c r="HEB59" s="155"/>
      <c r="HEC59" s="155"/>
      <c r="HED59" s="155"/>
      <c r="HEE59" s="155"/>
      <c r="HEF59" s="155"/>
      <c r="HEG59" s="155"/>
      <c r="HEH59" s="155"/>
      <c r="HEI59" s="155"/>
      <c r="HEJ59" s="155"/>
      <c r="HEK59" s="155"/>
      <c r="HEL59" s="155"/>
      <c r="HEM59" s="155"/>
      <c r="HEN59" s="155"/>
      <c r="HEO59" s="155"/>
      <c r="HEP59" s="155"/>
      <c r="HEQ59" s="155"/>
      <c r="HER59" s="155"/>
      <c r="HES59" s="155"/>
      <c r="HET59" s="155"/>
      <c r="HEU59" s="155"/>
      <c r="HEV59" s="155"/>
      <c r="HEW59" s="155"/>
      <c r="HEX59" s="155"/>
      <c r="HEY59" s="155"/>
      <c r="HEZ59" s="155"/>
      <c r="HFA59" s="155"/>
      <c r="HFB59" s="155"/>
      <c r="HFC59" s="155"/>
      <c r="HFD59" s="155"/>
      <c r="HFE59" s="155"/>
      <c r="HFF59" s="155"/>
      <c r="HFG59" s="155"/>
      <c r="HFH59" s="155"/>
      <c r="HFI59" s="155"/>
      <c r="HFJ59" s="155"/>
      <c r="HFK59" s="155"/>
      <c r="HFL59" s="155"/>
      <c r="HFM59" s="155"/>
      <c r="HFN59" s="155"/>
      <c r="HFO59" s="155"/>
      <c r="HFP59" s="155"/>
      <c r="HFQ59" s="155"/>
      <c r="HFR59" s="155"/>
      <c r="HFS59" s="155"/>
      <c r="HFT59" s="155"/>
      <c r="HFU59" s="155"/>
      <c r="HFV59" s="155"/>
      <c r="HFW59" s="155"/>
      <c r="HFX59" s="155"/>
      <c r="HFY59" s="155"/>
      <c r="HFZ59" s="155"/>
      <c r="HGA59" s="155"/>
      <c r="HGB59" s="155"/>
      <c r="HGC59" s="155"/>
      <c r="HGD59" s="155"/>
      <c r="HGE59" s="155"/>
      <c r="HGF59" s="155"/>
      <c r="HGG59" s="155"/>
      <c r="HGH59" s="155"/>
      <c r="HGI59" s="155"/>
      <c r="HGJ59" s="155"/>
      <c r="HGK59" s="155"/>
      <c r="HGL59" s="155"/>
      <c r="HGM59" s="155"/>
      <c r="HGN59" s="155"/>
      <c r="HGO59" s="155"/>
      <c r="HGP59" s="155"/>
      <c r="HGQ59" s="155"/>
      <c r="HGR59" s="155"/>
      <c r="HGS59" s="155"/>
      <c r="HGT59" s="155"/>
      <c r="HGU59" s="155"/>
      <c r="HGV59" s="155"/>
      <c r="HGW59" s="155"/>
      <c r="HGX59" s="155"/>
      <c r="HGY59" s="155"/>
      <c r="HGZ59" s="155"/>
      <c r="HHA59" s="155"/>
      <c r="HHB59" s="155"/>
      <c r="HHC59" s="155"/>
      <c r="HHD59" s="155"/>
      <c r="HHE59" s="155"/>
      <c r="HHF59" s="155"/>
      <c r="HHG59" s="155"/>
      <c r="HHH59" s="155"/>
      <c r="HHI59" s="155"/>
      <c r="HHJ59" s="155"/>
      <c r="HHK59" s="155"/>
      <c r="HHL59" s="155"/>
      <c r="HHM59" s="155"/>
      <c r="HHN59" s="155"/>
      <c r="HHO59" s="155"/>
      <c r="HHP59" s="155"/>
      <c r="HHQ59" s="155"/>
      <c r="HHR59" s="155"/>
      <c r="HHS59" s="155"/>
      <c r="HHT59" s="155"/>
      <c r="HHU59" s="155"/>
      <c r="HHV59" s="155"/>
      <c r="HHW59" s="155"/>
      <c r="HHX59" s="155"/>
      <c r="HHY59" s="155"/>
      <c r="HHZ59" s="155"/>
      <c r="HIA59" s="155"/>
      <c r="HIB59" s="155"/>
      <c r="HIC59" s="155"/>
      <c r="HID59" s="155"/>
      <c r="HIE59" s="155"/>
      <c r="HIF59" s="155"/>
      <c r="HIG59" s="155"/>
      <c r="HIH59" s="155"/>
      <c r="HII59" s="155"/>
      <c r="HIJ59" s="155"/>
      <c r="HIK59" s="155"/>
      <c r="HIL59" s="155"/>
      <c r="HIM59" s="155"/>
      <c r="HIN59" s="155"/>
      <c r="HIO59" s="155"/>
      <c r="HIP59" s="155"/>
      <c r="HIQ59" s="155"/>
      <c r="HIR59" s="155"/>
      <c r="HIS59" s="155"/>
      <c r="HIT59" s="155"/>
      <c r="HIU59" s="155"/>
      <c r="HIV59" s="155"/>
      <c r="HIW59" s="155"/>
      <c r="HIX59" s="155"/>
      <c r="HIY59" s="155"/>
      <c r="HIZ59" s="155"/>
      <c r="HJA59" s="155"/>
      <c r="HJB59" s="155"/>
      <c r="HJC59" s="155"/>
      <c r="HJD59" s="155"/>
      <c r="HJE59" s="155"/>
      <c r="HJF59" s="155"/>
      <c r="HJG59" s="155"/>
      <c r="HJH59" s="155"/>
      <c r="HJI59" s="155"/>
      <c r="HJJ59" s="155"/>
      <c r="HJK59" s="155"/>
      <c r="HJL59" s="155"/>
      <c r="HJM59" s="155"/>
      <c r="HJN59" s="155"/>
      <c r="HJO59" s="155"/>
      <c r="HJP59" s="155"/>
      <c r="HJQ59" s="155"/>
      <c r="HJR59" s="155"/>
      <c r="HJS59" s="155"/>
      <c r="HJT59" s="155"/>
      <c r="HJU59" s="155"/>
      <c r="HJV59" s="155"/>
      <c r="HJW59" s="155"/>
      <c r="HJX59" s="155"/>
      <c r="HJY59" s="155"/>
      <c r="HJZ59" s="155"/>
      <c r="HKA59" s="155"/>
      <c r="HKB59" s="155"/>
      <c r="HKC59" s="155"/>
      <c r="HKD59" s="155"/>
      <c r="HKE59" s="155"/>
      <c r="HKF59" s="155"/>
      <c r="HKG59" s="155"/>
      <c r="HKH59" s="155"/>
      <c r="HKI59" s="155"/>
      <c r="HKJ59" s="155"/>
      <c r="HKK59" s="155"/>
      <c r="HKL59" s="155"/>
      <c r="HKM59" s="155"/>
      <c r="HKN59" s="155"/>
      <c r="HKO59" s="155"/>
      <c r="HKP59" s="155"/>
      <c r="HKQ59" s="155"/>
      <c r="HKR59" s="155"/>
      <c r="HKS59" s="155"/>
      <c r="HKT59" s="155"/>
      <c r="HKU59" s="155"/>
      <c r="HKV59" s="155"/>
      <c r="HKW59" s="155"/>
      <c r="HKX59" s="155"/>
      <c r="HKY59" s="155"/>
      <c r="HKZ59" s="155"/>
      <c r="HLA59" s="155"/>
      <c r="HLB59" s="155"/>
      <c r="HLC59" s="155"/>
      <c r="HLD59" s="155"/>
      <c r="HLE59" s="155"/>
      <c r="HLF59" s="155"/>
      <c r="HLG59" s="155"/>
      <c r="HLH59" s="155"/>
      <c r="HLI59" s="155"/>
      <c r="HLJ59" s="155"/>
      <c r="HLK59" s="155"/>
      <c r="HLL59" s="155"/>
      <c r="HLM59" s="155"/>
      <c r="HLN59" s="155"/>
      <c r="HLO59" s="155"/>
      <c r="HLP59" s="155"/>
      <c r="HLQ59" s="155"/>
      <c r="HLR59" s="155"/>
      <c r="HLS59" s="155"/>
      <c r="HLT59" s="155"/>
      <c r="HLU59" s="155"/>
      <c r="HLV59" s="155"/>
      <c r="HLW59" s="155"/>
      <c r="HLX59" s="155"/>
      <c r="HLY59" s="155"/>
      <c r="HLZ59" s="155"/>
      <c r="HMA59" s="155"/>
      <c r="HMB59" s="155"/>
      <c r="HMC59" s="155"/>
      <c r="HMD59" s="155"/>
      <c r="HME59" s="155"/>
      <c r="HMF59" s="155"/>
      <c r="HMG59" s="155"/>
      <c r="HMH59" s="155"/>
      <c r="HMI59" s="155"/>
      <c r="HMJ59" s="155"/>
      <c r="HMK59" s="155"/>
      <c r="HML59" s="155"/>
      <c r="HMM59" s="155"/>
      <c r="HMN59" s="155"/>
      <c r="HMO59" s="155"/>
      <c r="HMP59" s="155"/>
      <c r="HMQ59" s="155"/>
      <c r="HMR59" s="155"/>
      <c r="HMS59" s="155"/>
      <c r="HMT59" s="155"/>
      <c r="HMU59" s="155"/>
      <c r="HMV59" s="155"/>
      <c r="HMW59" s="155"/>
      <c r="HMX59" s="155"/>
      <c r="HMY59" s="155"/>
      <c r="HMZ59" s="155"/>
      <c r="HNA59" s="155"/>
      <c r="HNB59" s="155"/>
      <c r="HNC59" s="155"/>
      <c r="HND59" s="155"/>
      <c r="HNE59" s="155"/>
      <c r="HNF59" s="155"/>
      <c r="HNG59" s="155"/>
      <c r="HNH59" s="155"/>
      <c r="HNI59" s="155"/>
      <c r="HNJ59" s="155"/>
      <c r="HNK59" s="155"/>
      <c r="HNL59" s="155"/>
      <c r="HNM59" s="155"/>
      <c r="HNN59" s="155"/>
      <c r="HNO59" s="155"/>
      <c r="HNP59" s="155"/>
      <c r="HNQ59" s="155"/>
      <c r="HNR59" s="155"/>
      <c r="HNS59" s="155"/>
      <c r="HNT59" s="155"/>
      <c r="HNU59" s="155"/>
      <c r="HNV59" s="155"/>
      <c r="HNW59" s="155"/>
      <c r="HNX59" s="155"/>
      <c r="HNY59" s="155"/>
      <c r="HNZ59" s="155"/>
      <c r="HOA59" s="155"/>
      <c r="HOB59" s="155"/>
      <c r="HOC59" s="155"/>
      <c r="HOD59" s="155"/>
      <c r="HOE59" s="155"/>
      <c r="HOF59" s="155"/>
      <c r="HOG59" s="155"/>
      <c r="HOH59" s="155"/>
      <c r="HOI59" s="155"/>
      <c r="HOJ59" s="155"/>
      <c r="HOK59" s="155"/>
      <c r="HOL59" s="155"/>
      <c r="HOM59" s="155"/>
      <c r="HON59" s="155"/>
      <c r="HOO59" s="155"/>
      <c r="HOP59" s="155"/>
      <c r="HOQ59" s="155"/>
      <c r="HOR59" s="155"/>
      <c r="HOS59" s="155"/>
      <c r="HOT59" s="155"/>
      <c r="HOU59" s="155"/>
      <c r="HOV59" s="155"/>
      <c r="HOW59" s="155"/>
      <c r="HOX59" s="155"/>
      <c r="HOY59" s="155"/>
      <c r="HOZ59" s="155"/>
      <c r="HPA59" s="155"/>
      <c r="HPB59" s="155"/>
      <c r="HPC59" s="155"/>
      <c r="HPD59" s="155"/>
      <c r="HPE59" s="155"/>
      <c r="HPF59" s="155"/>
      <c r="HPG59" s="155"/>
      <c r="HPH59" s="155"/>
      <c r="HPI59" s="155"/>
      <c r="HPJ59" s="155"/>
      <c r="HPK59" s="155"/>
      <c r="HPL59" s="155"/>
      <c r="HPM59" s="155"/>
      <c r="HPN59" s="155"/>
      <c r="HPO59" s="155"/>
      <c r="HPP59" s="155"/>
      <c r="HPQ59" s="155"/>
      <c r="HPR59" s="155"/>
      <c r="HPS59" s="155"/>
      <c r="HPT59" s="155"/>
      <c r="HPU59" s="155"/>
      <c r="HPV59" s="155"/>
      <c r="HPW59" s="155"/>
      <c r="HPX59" s="155"/>
      <c r="HPY59" s="155"/>
      <c r="HPZ59" s="155"/>
      <c r="HQA59" s="155"/>
      <c r="HQB59" s="155"/>
      <c r="HQC59" s="155"/>
      <c r="HQD59" s="155"/>
      <c r="HQE59" s="155"/>
      <c r="HQF59" s="155"/>
      <c r="HQG59" s="155"/>
      <c r="HQH59" s="155"/>
      <c r="HQI59" s="155"/>
      <c r="HQJ59" s="155"/>
      <c r="HQK59" s="155"/>
      <c r="HQL59" s="155"/>
      <c r="HQM59" s="155"/>
      <c r="HQN59" s="155"/>
      <c r="HQO59" s="155"/>
      <c r="HQP59" s="155"/>
      <c r="HQQ59" s="155"/>
      <c r="HQR59" s="155"/>
      <c r="HQS59" s="155"/>
      <c r="HQT59" s="155"/>
      <c r="HQU59" s="155"/>
      <c r="HQV59" s="155"/>
      <c r="HQW59" s="155"/>
      <c r="HQX59" s="155"/>
      <c r="HQY59" s="155"/>
      <c r="HQZ59" s="155"/>
      <c r="HRA59" s="155"/>
      <c r="HRB59" s="155"/>
      <c r="HRC59" s="155"/>
      <c r="HRD59" s="155"/>
      <c r="HRE59" s="155"/>
      <c r="HRF59" s="155"/>
      <c r="HRG59" s="155"/>
      <c r="HRH59" s="155"/>
      <c r="HRI59" s="155"/>
      <c r="HRJ59" s="155"/>
      <c r="HRK59" s="155"/>
      <c r="HRL59" s="155"/>
      <c r="HRM59" s="155"/>
      <c r="HRN59" s="155"/>
      <c r="HRO59" s="155"/>
      <c r="HRP59" s="155"/>
      <c r="HRQ59" s="155"/>
      <c r="HRR59" s="155"/>
      <c r="HRS59" s="155"/>
      <c r="HRT59" s="155"/>
      <c r="HRU59" s="155"/>
      <c r="HRV59" s="155"/>
      <c r="HRW59" s="155"/>
      <c r="HRX59" s="155"/>
      <c r="HRY59" s="155"/>
      <c r="HRZ59" s="155"/>
      <c r="HSA59" s="155"/>
      <c r="HSB59" s="155"/>
      <c r="HSC59" s="155"/>
      <c r="HSD59" s="155"/>
      <c r="HSE59" s="155"/>
      <c r="HSF59" s="155"/>
      <c r="HSG59" s="155"/>
      <c r="HSH59" s="155"/>
      <c r="HSI59" s="155"/>
      <c r="HSJ59" s="155"/>
      <c r="HSK59" s="155"/>
      <c r="HSL59" s="155"/>
      <c r="HSM59" s="155"/>
      <c r="HSN59" s="155"/>
      <c r="HSO59" s="155"/>
      <c r="HSP59" s="155"/>
      <c r="HSQ59" s="155"/>
      <c r="HSR59" s="155"/>
      <c r="HSS59" s="155"/>
      <c r="HST59" s="155"/>
      <c r="HSU59" s="155"/>
      <c r="HSV59" s="155"/>
      <c r="HSW59" s="155"/>
      <c r="HSX59" s="155"/>
      <c r="HSY59" s="155"/>
      <c r="HSZ59" s="155"/>
      <c r="HTA59" s="155"/>
      <c r="HTB59" s="155"/>
      <c r="HTC59" s="155"/>
      <c r="HTD59" s="155"/>
      <c r="HTE59" s="155"/>
      <c r="HTF59" s="155"/>
      <c r="HTG59" s="155"/>
      <c r="HTH59" s="155"/>
      <c r="HTI59" s="155"/>
      <c r="HTJ59" s="155"/>
      <c r="HTK59" s="155"/>
      <c r="HTL59" s="155"/>
      <c r="HTM59" s="155"/>
      <c r="HTN59" s="155"/>
      <c r="HTO59" s="155"/>
      <c r="HTP59" s="155"/>
      <c r="HTQ59" s="155"/>
      <c r="HTR59" s="155"/>
      <c r="HTS59" s="155"/>
      <c r="HTT59" s="155"/>
      <c r="HTU59" s="155"/>
      <c r="HTV59" s="155"/>
      <c r="HTW59" s="155"/>
      <c r="HTX59" s="155"/>
      <c r="HTY59" s="155"/>
      <c r="HTZ59" s="155"/>
      <c r="HUA59" s="155"/>
      <c r="HUB59" s="155"/>
      <c r="HUC59" s="155"/>
      <c r="HUD59" s="155"/>
      <c r="HUE59" s="155"/>
      <c r="HUF59" s="155"/>
      <c r="HUG59" s="155"/>
      <c r="HUH59" s="155"/>
      <c r="HUI59" s="155"/>
      <c r="HUJ59" s="155"/>
      <c r="HUK59" s="155"/>
      <c r="HUL59" s="155"/>
      <c r="HUM59" s="155"/>
      <c r="HUN59" s="155"/>
      <c r="HUO59" s="155"/>
      <c r="HUP59" s="155"/>
      <c r="HUQ59" s="155"/>
      <c r="HUR59" s="155"/>
      <c r="HUS59" s="155"/>
      <c r="HUT59" s="155"/>
      <c r="HUU59" s="155"/>
      <c r="HUV59" s="155"/>
      <c r="HUW59" s="155"/>
      <c r="HUX59" s="155"/>
      <c r="HUY59" s="155"/>
      <c r="HUZ59" s="155"/>
      <c r="HVA59" s="155"/>
      <c r="HVB59" s="155"/>
      <c r="HVC59" s="155"/>
      <c r="HVD59" s="155"/>
      <c r="HVE59" s="155"/>
      <c r="HVF59" s="155"/>
      <c r="HVG59" s="155"/>
      <c r="HVH59" s="155"/>
      <c r="HVI59" s="155"/>
      <c r="HVJ59" s="155"/>
      <c r="HVK59" s="155"/>
      <c r="HVL59" s="155"/>
      <c r="HVM59" s="155"/>
      <c r="HVN59" s="155"/>
      <c r="HVO59" s="155"/>
      <c r="HVP59" s="155"/>
      <c r="HVQ59" s="155"/>
      <c r="HVR59" s="155"/>
      <c r="HVS59" s="155"/>
      <c r="HVT59" s="155"/>
      <c r="HVU59" s="155"/>
      <c r="HVV59" s="155"/>
      <c r="HVW59" s="155"/>
      <c r="HVX59" s="155"/>
      <c r="HVY59" s="155"/>
      <c r="HVZ59" s="155"/>
      <c r="HWA59" s="155"/>
      <c r="HWB59" s="155"/>
      <c r="HWC59" s="155"/>
      <c r="HWD59" s="155"/>
      <c r="HWE59" s="155"/>
      <c r="HWF59" s="155"/>
      <c r="HWG59" s="155"/>
      <c r="HWH59" s="155"/>
      <c r="HWI59" s="155"/>
      <c r="HWJ59" s="155"/>
      <c r="HWK59" s="155"/>
      <c r="HWL59" s="155"/>
      <c r="HWM59" s="155"/>
      <c r="HWN59" s="155"/>
      <c r="HWO59" s="155"/>
      <c r="HWP59" s="155"/>
      <c r="HWQ59" s="155"/>
      <c r="HWR59" s="155"/>
      <c r="HWS59" s="155"/>
      <c r="HWT59" s="155"/>
      <c r="HWU59" s="155"/>
      <c r="HWV59" s="155"/>
      <c r="HWW59" s="155"/>
      <c r="HWX59" s="155"/>
      <c r="HWY59" s="155"/>
      <c r="HWZ59" s="155"/>
      <c r="HXA59" s="155"/>
      <c r="HXB59" s="155"/>
      <c r="HXC59" s="155"/>
      <c r="HXD59" s="155"/>
      <c r="HXE59" s="155"/>
      <c r="HXF59" s="155"/>
      <c r="HXG59" s="155"/>
      <c r="HXH59" s="155"/>
      <c r="HXI59" s="155"/>
      <c r="HXJ59" s="155"/>
      <c r="HXK59" s="155"/>
      <c r="HXL59" s="155"/>
      <c r="HXM59" s="155"/>
      <c r="HXN59" s="155"/>
      <c r="HXO59" s="155"/>
      <c r="HXP59" s="155"/>
      <c r="HXQ59" s="155"/>
      <c r="HXR59" s="155"/>
      <c r="HXS59" s="155"/>
      <c r="HXT59" s="155"/>
      <c r="HXU59" s="155"/>
      <c r="HXV59" s="155"/>
      <c r="HXW59" s="155"/>
      <c r="HXX59" s="155"/>
      <c r="HXY59" s="155"/>
      <c r="HXZ59" s="155"/>
      <c r="HYA59" s="155"/>
      <c r="HYB59" s="155"/>
      <c r="HYC59" s="155"/>
      <c r="HYD59" s="155"/>
      <c r="HYE59" s="155"/>
      <c r="HYF59" s="155"/>
      <c r="HYG59" s="155"/>
      <c r="HYH59" s="155"/>
      <c r="HYI59" s="155"/>
      <c r="HYJ59" s="155"/>
      <c r="HYK59" s="155"/>
      <c r="HYL59" s="155"/>
      <c r="HYM59" s="155"/>
      <c r="HYN59" s="155"/>
      <c r="HYO59" s="155"/>
      <c r="HYP59" s="155"/>
      <c r="HYQ59" s="155"/>
      <c r="HYR59" s="155"/>
      <c r="HYS59" s="155"/>
      <c r="HYT59" s="155"/>
      <c r="HYU59" s="155"/>
      <c r="HYV59" s="155"/>
      <c r="HYW59" s="155"/>
      <c r="HYX59" s="155"/>
      <c r="HYY59" s="155"/>
      <c r="HYZ59" s="155"/>
      <c r="HZA59" s="155"/>
      <c r="HZB59" s="155"/>
      <c r="HZC59" s="155"/>
      <c r="HZD59" s="155"/>
      <c r="HZE59" s="155"/>
      <c r="HZF59" s="155"/>
      <c r="HZG59" s="155"/>
      <c r="HZH59" s="155"/>
      <c r="HZI59" s="155"/>
      <c r="HZJ59" s="155"/>
      <c r="HZK59" s="155"/>
      <c r="HZL59" s="155"/>
      <c r="HZM59" s="155"/>
      <c r="HZN59" s="155"/>
      <c r="HZO59" s="155"/>
      <c r="HZP59" s="155"/>
      <c r="HZQ59" s="155"/>
      <c r="HZR59" s="155"/>
      <c r="HZS59" s="155"/>
      <c r="HZT59" s="155"/>
      <c r="HZU59" s="155"/>
      <c r="HZV59" s="155"/>
      <c r="HZW59" s="155"/>
      <c r="HZX59" s="155"/>
      <c r="HZY59" s="155"/>
      <c r="HZZ59" s="155"/>
      <c r="IAA59" s="155"/>
      <c r="IAB59" s="155"/>
      <c r="IAC59" s="155"/>
      <c r="IAD59" s="155"/>
      <c r="IAE59" s="155"/>
      <c r="IAF59" s="155"/>
      <c r="IAG59" s="155"/>
      <c r="IAH59" s="155"/>
      <c r="IAI59" s="155"/>
      <c r="IAJ59" s="155"/>
      <c r="IAK59" s="155"/>
      <c r="IAL59" s="155"/>
      <c r="IAM59" s="155"/>
      <c r="IAN59" s="155"/>
      <c r="IAO59" s="155"/>
      <c r="IAP59" s="155"/>
      <c r="IAQ59" s="155"/>
      <c r="IAR59" s="155"/>
      <c r="IAS59" s="155"/>
      <c r="IAT59" s="155"/>
      <c r="IAU59" s="155"/>
      <c r="IAV59" s="155"/>
      <c r="IAW59" s="155"/>
      <c r="IAX59" s="155"/>
      <c r="IAY59" s="155"/>
      <c r="IAZ59" s="155"/>
      <c r="IBA59" s="155"/>
      <c r="IBB59" s="155"/>
      <c r="IBC59" s="155"/>
      <c r="IBD59" s="155"/>
      <c r="IBE59" s="155"/>
      <c r="IBF59" s="155"/>
      <c r="IBG59" s="155"/>
      <c r="IBH59" s="155"/>
      <c r="IBI59" s="155"/>
      <c r="IBJ59" s="155"/>
      <c r="IBK59" s="155"/>
      <c r="IBL59" s="155"/>
      <c r="IBM59" s="155"/>
      <c r="IBN59" s="155"/>
      <c r="IBO59" s="155"/>
      <c r="IBP59" s="155"/>
      <c r="IBQ59" s="155"/>
      <c r="IBR59" s="155"/>
      <c r="IBS59" s="155"/>
      <c r="IBT59" s="155"/>
      <c r="IBU59" s="155"/>
      <c r="IBV59" s="155"/>
      <c r="IBW59" s="155"/>
      <c r="IBX59" s="155"/>
      <c r="IBY59" s="155"/>
      <c r="IBZ59" s="155"/>
      <c r="ICA59" s="155"/>
      <c r="ICB59" s="155"/>
      <c r="ICC59" s="155"/>
      <c r="ICD59" s="155"/>
      <c r="ICE59" s="155"/>
      <c r="ICF59" s="155"/>
      <c r="ICG59" s="155"/>
      <c r="ICH59" s="155"/>
      <c r="ICI59" s="155"/>
      <c r="ICJ59" s="155"/>
      <c r="ICK59" s="155"/>
      <c r="ICL59" s="155"/>
      <c r="ICM59" s="155"/>
      <c r="ICN59" s="155"/>
      <c r="ICO59" s="155"/>
      <c r="ICP59" s="155"/>
      <c r="ICQ59" s="155"/>
      <c r="ICR59" s="155"/>
      <c r="ICS59" s="155"/>
      <c r="ICT59" s="155"/>
      <c r="ICU59" s="155"/>
      <c r="ICV59" s="155"/>
      <c r="ICW59" s="155"/>
      <c r="ICX59" s="155"/>
      <c r="ICY59" s="155"/>
      <c r="ICZ59" s="155"/>
      <c r="IDA59" s="155"/>
      <c r="IDB59" s="155"/>
      <c r="IDC59" s="155"/>
      <c r="IDD59" s="155"/>
      <c r="IDE59" s="155"/>
      <c r="IDF59" s="155"/>
      <c r="IDG59" s="155"/>
      <c r="IDH59" s="155"/>
      <c r="IDI59" s="155"/>
      <c r="IDJ59" s="155"/>
      <c r="IDK59" s="155"/>
      <c r="IDL59" s="155"/>
      <c r="IDM59" s="155"/>
      <c r="IDN59" s="155"/>
      <c r="IDO59" s="155"/>
      <c r="IDP59" s="155"/>
      <c r="IDQ59" s="155"/>
      <c r="IDR59" s="155"/>
      <c r="IDS59" s="155"/>
      <c r="IDT59" s="155"/>
      <c r="IDU59" s="155"/>
      <c r="IDV59" s="155"/>
      <c r="IDW59" s="155"/>
      <c r="IDX59" s="155"/>
      <c r="IDY59" s="155"/>
      <c r="IDZ59" s="155"/>
      <c r="IEA59" s="155"/>
      <c r="IEB59" s="155"/>
      <c r="IEC59" s="155"/>
      <c r="IED59" s="155"/>
      <c r="IEE59" s="155"/>
      <c r="IEF59" s="155"/>
      <c r="IEG59" s="155"/>
      <c r="IEH59" s="155"/>
      <c r="IEI59" s="155"/>
      <c r="IEJ59" s="155"/>
      <c r="IEK59" s="155"/>
      <c r="IEL59" s="155"/>
      <c r="IEM59" s="155"/>
      <c r="IEN59" s="155"/>
      <c r="IEO59" s="155"/>
      <c r="IEP59" s="155"/>
      <c r="IEQ59" s="155"/>
      <c r="IER59" s="155"/>
      <c r="IES59" s="155"/>
      <c r="IET59" s="155"/>
      <c r="IEU59" s="155"/>
      <c r="IEV59" s="155"/>
      <c r="IEW59" s="155"/>
      <c r="IEX59" s="155"/>
      <c r="IEY59" s="155"/>
      <c r="IEZ59" s="155"/>
      <c r="IFA59" s="155"/>
      <c r="IFB59" s="155"/>
      <c r="IFC59" s="155"/>
      <c r="IFD59" s="155"/>
      <c r="IFE59" s="155"/>
      <c r="IFF59" s="155"/>
      <c r="IFG59" s="155"/>
      <c r="IFH59" s="155"/>
      <c r="IFI59" s="155"/>
      <c r="IFJ59" s="155"/>
      <c r="IFK59" s="155"/>
      <c r="IFL59" s="155"/>
      <c r="IFM59" s="155"/>
      <c r="IFN59" s="155"/>
      <c r="IFO59" s="155"/>
      <c r="IFP59" s="155"/>
      <c r="IFQ59" s="155"/>
      <c r="IFR59" s="155"/>
      <c r="IFS59" s="155"/>
      <c r="IFT59" s="155"/>
      <c r="IFU59" s="155"/>
      <c r="IFV59" s="155"/>
      <c r="IFW59" s="155"/>
      <c r="IFX59" s="155"/>
      <c r="IFY59" s="155"/>
      <c r="IFZ59" s="155"/>
      <c r="IGA59" s="155"/>
      <c r="IGB59" s="155"/>
      <c r="IGC59" s="155"/>
      <c r="IGD59" s="155"/>
      <c r="IGE59" s="155"/>
      <c r="IGF59" s="155"/>
      <c r="IGG59" s="155"/>
      <c r="IGH59" s="155"/>
      <c r="IGI59" s="155"/>
      <c r="IGJ59" s="155"/>
      <c r="IGK59" s="155"/>
      <c r="IGL59" s="155"/>
      <c r="IGM59" s="155"/>
      <c r="IGN59" s="155"/>
      <c r="IGO59" s="155"/>
      <c r="IGP59" s="155"/>
      <c r="IGQ59" s="155"/>
      <c r="IGR59" s="155"/>
      <c r="IGS59" s="155"/>
      <c r="IGT59" s="155"/>
      <c r="IGU59" s="155"/>
      <c r="IGV59" s="155"/>
      <c r="IGW59" s="155"/>
      <c r="IGX59" s="155"/>
      <c r="IGY59" s="155"/>
      <c r="IGZ59" s="155"/>
      <c r="IHA59" s="155"/>
      <c r="IHB59" s="155"/>
      <c r="IHC59" s="155"/>
      <c r="IHD59" s="155"/>
      <c r="IHE59" s="155"/>
      <c r="IHF59" s="155"/>
      <c r="IHG59" s="155"/>
      <c r="IHH59" s="155"/>
      <c r="IHI59" s="155"/>
      <c r="IHJ59" s="155"/>
      <c r="IHK59" s="155"/>
      <c r="IHL59" s="155"/>
      <c r="IHM59" s="155"/>
      <c r="IHN59" s="155"/>
      <c r="IHO59" s="155"/>
      <c r="IHP59" s="155"/>
      <c r="IHQ59" s="155"/>
      <c r="IHR59" s="155"/>
      <c r="IHS59" s="155"/>
      <c r="IHT59" s="155"/>
      <c r="IHU59" s="155"/>
      <c r="IHV59" s="155"/>
      <c r="IHW59" s="155"/>
      <c r="IHX59" s="155"/>
      <c r="IHY59" s="155"/>
      <c r="IHZ59" s="155"/>
      <c r="IIA59" s="155"/>
      <c r="IIB59" s="155"/>
      <c r="IIC59" s="155"/>
      <c r="IID59" s="155"/>
      <c r="IIE59" s="155"/>
      <c r="IIF59" s="155"/>
      <c r="IIG59" s="155"/>
      <c r="IIH59" s="155"/>
      <c r="III59" s="155"/>
      <c r="IIJ59" s="155"/>
      <c r="IIK59" s="155"/>
      <c r="IIL59" s="155"/>
      <c r="IIM59" s="155"/>
      <c r="IIN59" s="155"/>
      <c r="IIO59" s="155"/>
      <c r="IIP59" s="155"/>
      <c r="IIQ59" s="155"/>
      <c r="IIR59" s="155"/>
      <c r="IIS59" s="155"/>
      <c r="IIT59" s="155"/>
      <c r="IIU59" s="155"/>
      <c r="IIV59" s="155"/>
      <c r="IIW59" s="155"/>
      <c r="IIX59" s="155"/>
      <c r="IIY59" s="155"/>
      <c r="IIZ59" s="155"/>
      <c r="IJA59" s="155"/>
      <c r="IJB59" s="155"/>
      <c r="IJC59" s="155"/>
      <c r="IJD59" s="155"/>
      <c r="IJE59" s="155"/>
      <c r="IJF59" s="155"/>
      <c r="IJG59" s="155"/>
      <c r="IJH59" s="155"/>
      <c r="IJI59" s="155"/>
      <c r="IJJ59" s="155"/>
      <c r="IJK59" s="155"/>
      <c r="IJL59" s="155"/>
      <c r="IJM59" s="155"/>
      <c r="IJN59" s="155"/>
      <c r="IJO59" s="155"/>
      <c r="IJP59" s="155"/>
      <c r="IJQ59" s="155"/>
      <c r="IJR59" s="155"/>
      <c r="IJS59" s="155"/>
      <c r="IJT59" s="155"/>
      <c r="IJU59" s="155"/>
      <c r="IJV59" s="155"/>
      <c r="IJW59" s="155"/>
      <c r="IJX59" s="155"/>
      <c r="IJY59" s="155"/>
      <c r="IJZ59" s="155"/>
      <c r="IKA59" s="155"/>
      <c r="IKB59" s="155"/>
      <c r="IKC59" s="155"/>
      <c r="IKD59" s="155"/>
      <c r="IKE59" s="155"/>
      <c r="IKF59" s="155"/>
      <c r="IKG59" s="155"/>
      <c r="IKH59" s="155"/>
      <c r="IKI59" s="155"/>
      <c r="IKJ59" s="155"/>
      <c r="IKK59" s="155"/>
      <c r="IKL59" s="155"/>
      <c r="IKM59" s="155"/>
      <c r="IKN59" s="155"/>
      <c r="IKO59" s="155"/>
      <c r="IKP59" s="155"/>
      <c r="IKQ59" s="155"/>
      <c r="IKR59" s="155"/>
      <c r="IKS59" s="155"/>
      <c r="IKT59" s="155"/>
      <c r="IKU59" s="155"/>
      <c r="IKV59" s="155"/>
      <c r="IKW59" s="155"/>
      <c r="IKX59" s="155"/>
      <c r="IKY59" s="155"/>
      <c r="IKZ59" s="155"/>
      <c r="ILA59" s="155"/>
      <c r="ILB59" s="155"/>
      <c r="ILC59" s="155"/>
      <c r="ILD59" s="155"/>
      <c r="ILE59" s="155"/>
      <c r="ILF59" s="155"/>
      <c r="ILG59" s="155"/>
      <c r="ILH59" s="155"/>
      <c r="ILI59" s="155"/>
      <c r="ILJ59" s="155"/>
      <c r="ILK59" s="155"/>
      <c r="ILL59" s="155"/>
      <c r="ILM59" s="155"/>
      <c r="ILN59" s="155"/>
      <c r="ILO59" s="155"/>
      <c r="ILP59" s="155"/>
      <c r="ILQ59" s="155"/>
      <c r="ILR59" s="155"/>
      <c r="ILS59" s="155"/>
      <c r="ILT59" s="155"/>
      <c r="ILU59" s="155"/>
      <c r="ILV59" s="155"/>
      <c r="ILW59" s="155"/>
      <c r="ILX59" s="155"/>
      <c r="ILY59" s="155"/>
      <c r="ILZ59" s="155"/>
      <c r="IMA59" s="155"/>
      <c r="IMB59" s="155"/>
      <c r="IMC59" s="155"/>
      <c r="IMD59" s="155"/>
      <c r="IME59" s="155"/>
      <c r="IMF59" s="155"/>
      <c r="IMG59" s="155"/>
      <c r="IMH59" s="155"/>
      <c r="IMI59" s="155"/>
      <c r="IMJ59" s="155"/>
      <c r="IMK59" s="155"/>
      <c r="IML59" s="155"/>
      <c r="IMM59" s="155"/>
      <c r="IMN59" s="155"/>
      <c r="IMO59" s="155"/>
      <c r="IMP59" s="155"/>
      <c r="IMQ59" s="155"/>
      <c r="IMR59" s="155"/>
      <c r="IMS59" s="155"/>
      <c r="IMT59" s="155"/>
      <c r="IMU59" s="155"/>
      <c r="IMV59" s="155"/>
      <c r="IMW59" s="155"/>
      <c r="IMX59" s="155"/>
      <c r="IMY59" s="155"/>
      <c r="IMZ59" s="155"/>
      <c r="INA59" s="155"/>
      <c r="INB59" s="155"/>
      <c r="INC59" s="155"/>
      <c r="IND59" s="155"/>
      <c r="INE59" s="155"/>
      <c r="INF59" s="155"/>
      <c r="ING59" s="155"/>
      <c r="INH59" s="155"/>
      <c r="INI59" s="155"/>
      <c r="INJ59" s="155"/>
      <c r="INK59" s="155"/>
      <c r="INL59" s="155"/>
      <c r="INM59" s="155"/>
      <c r="INN59" s="155"/>
      <c r="INO59" s="155"/>
      <c r="INP59" s="155"/>
      <c r="INQ59" s="155"/>
      <c r="INR59" s="155"/>
      <c r="INS59" s="155"/>
      <c r="INT59" s="155"/>
      <c r="INU59" s="155"/>
      <c r="INV59" s="155"/>
      <c r="INW59" s="155"/>
      <c r="INX59" s="155"/>
      <c r="INY59" s="155"/>
      <c r="INZ59" s="155"/>
      <c r="IOA59" s="155"/>
      <c r="IOB59" s="155"/>
      <c r="IOC59" s="155"/>
      <c r="IOD59" s="155"/>
      <c r="IOE59" s="155"/>
      <c r="IOF59" s="155"/>
      <c r="IOG59" s="155"/>
      <c r="IOH59" s="155"/>
      <c r="IOI59" s="155"/>
      <c r="IOJ59" s="155"/>
      <c r="IOK59" s="155"/>
      <c r="IOL59" s="155"/>
      <c r="IOM59" s="155"/>
      <c r="ION59" s="155"/>
      <c r="IOO59" s="155"/>
      <c r="IOP59" s="155"/>
      <c r="IOQ59" s="155"/>
      <c r="IOR59" s="155"/>
      <c r="IOS59" s="155"/>
      <c r="IOT59" s="155"/>
      <c r="IOU59" s="155"/>
      <c r="IOV59" s="155"/>
      <c r="IOW59" s="155"/>
      <c r="IOX59" s="155"/>
      <c r="IOY59" s="155"/>
      <c r="IOZ59" s="155"/>
      <c r="IPA59" s="155"/>
      <c r="IPB59" s="155"/>
      <c r="IPC59" s="155"/>
      <c r="IPD59" s="155"/>
      <c r="IPE59" s="155"/>
      <c r="IPF59" s="155"/>
      <c r="IPG59" s="155"/>
      <c r="IPH59" s="155"/>
      <c r="IPI59" s="155"/>
      <c r="IPJ59" s="155"/>
      <c r="IPK59" s="155"/>
      <c r="IPL59" s="155"/>
      <c r="IPM59" s="155"/>
      <c r="IPN59" s="155"/>
      <c r="IPO59" s="155"/>
      <c r="IPP59" s="155"/>
      <c r="IPQ59" s="155"/>
      <c r="IPR59" s="155"/>
      <c r="IPS59" s="155"/>
      <c r="IPT59" s="155"/>
      <c r="IPU59" s="155"/>
      <c r="IPV59" s="155"/>
      <c r="IPW59" s="155"/>
      <c r="IPX59" s="155"/>
      <c r="IPY59" s="155"/>
      <c r="IPZ59" s="155"/>
      <c r="IQA59" s="155"/>
      <c r="IQB59" s="155"/>
      <c r="IQC59" s="155"/>
      <c r="IQD59" s="155"/>
      <c r="IQE59" s="155"/>
      <c r="IQF59" s="155"/>
      <c r="IQG59" s="155"/>
      <c r="IQH59" s="155"/>
      <c r="IQI59" s="155"/>
      <c r="IQJ59" s="155"/>
      <c r="IQK59" s="155"/>
      <c r="IQL59" s="155"/>
      <c r="IQM59" s="155"/>
      <c r="IQN59" s="155"/>
      <c r="IQO59" s="155"/>
      <c r="IQP59" s="155"/>
      <c r="IQQ59" s="155"/>
      <c r="IQR59" s="155"/>
      <c r="IQS59" s="155"/>
      <c r="IQT59" s="155"/>
      <c r="IQU59" s="155"/>
      <c r="IQV59" s="155"/>
      <c r="IQW59" s="155"/>
      <c r="IQX59" s="155"/>
      <c r="IQY59" s="155"/>
      <c r="IQZ59" s="155"/>
      <c r="IRA59" s="155"/>
      <c r="IRB59" s="155"/>
      <c r="IRC59" s="155"/>
      <c r="IRD59" s="155"/>
      <c r="IRE59" s="155"/>
      <c r="IRF59" s="155"/>
      <c r="IRG59" s="155"/>
      <c r="IRH59" s="155"/>
      <c r="IRI59" s="155"/>
      <c r="IRJ59" s="155"/>
      <c r="IRK59" s="155"/>
      <c r="IRL59" s="155"/>
      <c r="IRM59" s="155"/>
      <c r="IRN59" s="155"/>
      <c r="IRO59" s="155"/>
      <c r="IRP59" s="155"/>
      <c r="IRQ59" s="155"/>
      <c r="IRR59" s="155"/>
      <c r="IRS59" s="155"/>
      <c r="IRT59" s="155"/>
      <c r="IRU59" s="155"/>
      <c r="IRV59" s="155"/>
      <c r="IRW59" s="155"/>
      <c r="IRX59" s="155"/>
      <c r="IRY59" s="155"/>
      <c r="IRZ59" s="155"/>
      <c r="ISA59" s="155"/>
      <c r="ISB59" s="155"/>
      <c r="ISC59" s="155"/>
      <c r="ISD59" s="155"/>
      <c r="ISE59" s="155"/>
      <c r="ISF59" s="155"/>
      <c r="ISG59" s="155"/>
      <c r="ISH59" s="155"/>
      <c r="ISI59" s="155"/>
      <c r="ISJ59" s="155"/>
      <c r="ISK59" s="155"/>
      <c r="ISL59" s="155"/>
      <c r="ISM59" s="155"/>
      <c r="ISN59" s="155"/>
      <c r="ISO59" s="155"/>
      <c r="ISP59" s="155"/>
      <c r="ISQ59" s="155"/>
      <c r="ISR59" s="155"/>
      <c r="ISS59" s="155"/>
      <c r="IST59" s="155"/>
      <c r="ISU59" s="155"/>
      <c r="ISV59" s="155"/>
      <c r="ISW59" s="155"/>
      <c r="ISX59" s="155"/>
      <c r="ISY59" s="155"/>
      <c r="ISZ59" s="155"/>
      <c r="ITA59" s="155"/>
      <c r="ITB59" s="155"/>
      <c r="ITC59" s="155"/>
      <c r="ITD59" s="155"/>
      <c r="ITE59" s="155"/>
      <c r="ITF59" s="155"/>
      <c r="ITG59" s="155"/>
      <c r="ITH59" s="155"/>
      <c r="ITI59" s="155"/>
      <c r="ITJ59" s="155"/>
      <c r="ITK59" s="155"/>
      <c r="ITL59" s="155"/>
      <c r="ITM59" s="155"/>
      <c r="ITN59" s="155"/>
      <c r="ITO59" s="155"/>
      <c r="ITP59" s="155"/>
      <c r="ITQ59" s="155"/>
      <c r="ITR59" s="155"/>
      <c r="ITS59" s="155"/>
      <c r="ITT59" s="155"/>
      <c r="ITU59" s="155"/>
      <c r="ITV59" s="155"/>
      <c r="ITW59" s="155"/>
      <c r="ITX59" s="155"/>
      <c r="ITY59" s="155"/>
      <c r="ITZ59" s="155"/>
      <c r="IUA59" s="155"/>
      <c r="IUB59" s="155"/>
      <c r="IUC59" s="155"/>
      <c r="IUD59" s="155"/>
      <c r="IUE59" s="155"/>
      <c r="IUF59" s="155"/>
      <c r="IUG59" s="155"/>
      <c r="IUH59" s="155"/>
      <c r="IUI59" s="155"/>
      <c r="IUJ59" s="155"/>
      <c r="IUK59" s="155"/>
      <c r="IUL59" s="155"/>
      <c r="IUM59" s="155"/>
      <c r="IUN59" s="155"/>
      <c r="IUO59" s="155"/>
      <c r="IUP59" s="155"/>
      <c r="IUQ59" s="155"/>
      <c r="IUR59" s="155"/>
      <c r="IUS59" s="155"/>
      <c r="IUT59" s="155"/>
      <c r="IUU59" s="155"/>
      <c r="IUV59" s="155"/>
      <c r="IUW59" s="155"/>
      <c r="IUX59" s="155"/>
      <c r="IUY59" s="155"/>
      <c r="IUZ59" s="155"/>
      <c r="IVA59" s="155"/>
      <c r="IVB59" s="155"/>
      <c r="IVC59" s="155"/>
      <c r="IVD59" s="155"/>
      <c r="IVE59" s="155"/>
      <c r="IVF59" s="155"/>
      <c r="IVG59" s="155"/>
      <c r="IVH59" s="155"/>
      <c r="IVI59" s="155"/>
      <c r="IVJ59" s="155"/>
      <c r="IVK59" s="155"/>
      <c r="IVL59" s="155"/>
      <c r="IVM59" s="155"/>
      <c r="IVN59" s="155"/>
      <c r="IVO59" s="155"/>
      <c r="IVP59" s="155"/>
      <c r="IVQ59" s="155"/>
      <c r="IVR59" s="155"/>
      <c r="IVS59" s="155"/>
      <c r="IVT59" s="155"/>
      <c r="IVU59" s="155"/>
      <c r="IVV59" s="155"/>
      <c r="IVW59" s="155"/>
      <c r="IVX59" s="155"/>
      <c r="IVY59" s="155"/>
      <c r="IVZ59" s="155"/>
      <c r="IWA59" s="155"/>
      <c r="IWB59" s="155"/>
      <c r="IWC59" s="155"/>
      <c r="IWD59" s="155"/>
      <c r="IWE59" s="155"/>
      <c r="IWF59" s="155"/>
      <c r="IWG59" s="155"/>
      <c r="IWH59" s="155"/>
      <c r="IWI59" s="155"/>
      <c r="IWJ59" s="155"/>
      <c r="IWK59" s="155"/>
      <c r="IWL59" s="155"/>
      <c r="IWM59" s="155"/>
      <c r="IWN59" s="155"/>
      <c r="IWO59" s="155"/>
      <c r="IWP59" s="155"/>
      <c r="IWQ59" s="155"/>
      <c r="IWR59" s="155"/>
      <c r="IWS59" s="155"/>
      <c r="IWT59" s="155"/>
      <c r="IWU59" s="155"/>
      <c r="IWV59" s="155"/>
      <c r="IWW59" s="155"/>
      <c r="IWX59" s="155"/>
      <c r="IWY59" s="155"/>
      <c r="IWZ59" s="155"/>
      <c r="IXA59" s="155"/>
      <c r="IXB59" s="155"/>
      <c r="IXC59" s="155"/>
      <c r="IXD59" s="155"/>
      <c r="IXE59" s="155"/>
      <c r="IXF59" s="155"/>
      <c r="IXG59" s="155"/>
      <c r="IXH59" s="155"/>
      <c r="IXI59" s="155"/>
      <c r="IXJ59" s="155"/>
      <c r="IXK59" s="155"/>
      <c r="IXL59" s="155"/>
      <c r="IXM59" s="155"/>
      <c r="IXN59" s="155"/>
      <c r="IXO59" s="155"/>
      <c r="IXP59" s="155"/>
      <c r="IXQ59" s="155"/>
      <c r="IXR59" s="155"/>
      <c r="IXS59" s="155"/>
      <c r="IXT59" s="155"/>
      <c r="IXU59" s="155"/>
      <c r="IXV59" s="155"/>
      <c r="IXW59" s="155"/>
      <c r="IXX59" s="155"/>
      <c r="IXY59" s="155"/>
      <c r="IXZ59" s="155"/>
      <c r="IYA59" s="155"/>
      <c r="IYB59" s="155"/>
      <c r="IYC59" s="155"/>
      <c r="IYD59" s="155"/>
      <c r="IYE59" s="155"/>
      <c r="IYF59" s="155"/>
      <c r="IYG59" s="155"/>
      <c r="IYH59" s="155"/>
      <c r="IYI59" s="155"/>
      <c r="IYJ59" s="155"/>
      <c r="IYK59" s="155"/>
      <c r="IYL59" s="155"/>
      <c r="IYM59" s="155"/>
      <c r="IYN59" s="155"/>
      <c r="IYO59" s="155"/>
      <c r="IYP59" s="155"/>
      <c r="IYQ59" s="155"/>
      <c r="IYR59" s="155"/>
      <c r="IYS59" s="155"/>
      <c r="IYT59" s="155"/>
      <c r="IYU59" s="155"/>
      <c r="IYV59" s="155"/>
      <c r="IYW59" s="155"/>
      <c r="IYX59" s="155"/>
      <c r="IYY59" s="155"/>
      <c r="IYZ59" s="155"/>
      <c r="IZA59" s="155"/>
      <c r="IZB59" s="155"/>
      <c r="IZC59" s="155"/>
      <c r="IZD59" s="155"/>
      <c r="IZE59" s="155"/>
      <c r="IZF59" s="155"/>
      <c r="IZG59" s="155"/>
      <c r="IZH59" s="155"/>
      <c r="IZI59" s="155"/>
      <c r="IZJ59" s="155"/>
      <c r="IZK59" s="155"/>
      <c r="IZL59" s="155"/>
      <c r="IZM59" s="155"/>
      <c r="IZN59" s="155"/>
      <c r="IZO59" s="155"/>
      <c r="IZP59" s="155"/>
      <c r="IZQ59" s="155"/>
      <c r="IZR59" s="155"/>
      <c r="IZS59" s="155"/>
      <c r="IZT59" s="155"/>
      <c r="IZU59" s="155"/>
      <c r="IZV59" s="155"/>
      <c r="IZW59" s="155"/>
      <c r="IZX59" s="155"/>
      <c r="IZY59" s="155"/>
      <c r="IZZ59" s="155"/>
      <c r="JAA59" s="155"/>
      <c r="JAB59" s="155"/>
      <c r="JAC59" s="155"/>
      <c r="JAD59" s="155"/>
      <c r="JAE59" s="155"/>
      <c r="JAF59" s="155"/>
      <c r="JAG59" s="155"/>
      <c r="JAH59" s="155"/>
      <c r="JAI59" s="155"/>
      <c r="JAJ59" s="155"/>
      <c r="JAK59" s="155"/>
      <c r="JAL59" s="155"/>
      <c r="JAM59" s="155"/>
      <c r="JAN59" s="155"/>
      <c r="JAO59" s="155"/>
      <c r="JAP59" s="155"/>
      <c r="JAQ59" s="155"/>
      <c r="JAR59" s="155"/>
      <c r="JAS59" s="155"/>
      <c r="JAT59" s="155"/>
      <c r="JAU59" s="155"/>
      <c r="JAV59" s="155"/>
      <c r="JAW59" s="155"/>
      <c r="JAX59" s="155"/>
      <c r="JAY59" s="155"/>
      <c r="JAZ59" s="155"/>
      <c r="JBA59" s="155"/>
      <c r="JBB59" s="155"/>
      <c r="JBC59" s="155"/>
      <c r="JBD59" s="155"/>
      <c r="JBE59" s="155"/>
      <c r="JBF59" s="155"/>
      <c r="JBG59" s="155"/>
      <c r="JBH59" s="155"/>
      <c r="JBI59" s="155"/>
      <c r="JBJ59" s="155"/>
      <c r="JBK59" s="155"/>
      <c r="JBL59" s="155"/>
      <c r="JBM59" s="155"/>
      <c r="JBN59" s="155"/>
      <c r="JBO59" s="155"/>
      <c r="JBP59" s="155"/>
      <c r="JBQ59" s="155"/>
      <c r="JBR59" s="155"/>
      <c r="JBS59" s="155"/>
      <c r="JBT59" s="155"/>
      <c r="JBU59" s="155"/>
      <c r="JBV59" s="155"/>
      <c r="JBW59" s="155"/>
      <c r="JBX59" s="155"/>
      <c r="JBY59" s="155"/>
      <c r="JBZ59" s="155"/>
      <c r="JCA59" s="155"/>
      <c r="JCB59" s="155"/>
      <c r="JCC59" s="155"/>
      <c r="JCD59" s="155"/>
      <c r="JCE59" s="155"/>
      <c r="JCF59" s="155"/>
      <c r="JCG59" s="155"/>
      <c r="JCH59" s="155"/>
      <c r="JCI59" s="155"/>
      <c r="JCJ59" s="155"/>
      <c r="JCK59" s="155"/>
      <c r="JCL59" s="155"/>
      <c r="JCM59" s="155"/>
      <c r="JCN59" s="155"/>
      <c r="JCO59" s="155"/>
      <c r="JCP59" s="155"/>
      <c r="JCQ59" s="155"/>
      <c r="JCR59" s="155"/>
      <c r="JCS59" s="155"/>
      <c r="JCT59" s="155"/>
      <c r="JCU59" s="155"/>
      <c r="JCV59" s="155"/>
      <c r="JCW59" s="155"/>
      <c r="JCX59" s="155"/>
      <c r="JCY59" s="155"/>
      <c r="JCZ59" s="155"/>
      <c r="JDA59" s="155"/>
      <c r="JDB59" s="155"/>
      <c r="JDC59" s="155"/>
      <c r="JDD59" s="155"/>
      <c r="JDE59" s="155"/>
      <c r="JDF59" s="155"/>
      <c r="JDG59" s="155"/>
      <c r="JDH59" s="155"/>
      <c r="JDI59" s="155"/>
      <c r="JDJ59" s="155"/>
      <c r="JDK59" s="155"/>
      <c r="JDL59" s="155"/>
      <c r="JDM59" s="155"/>
      <c r="JDN59" s="155"/>
      <c r="JDO59" s="155"/>
      <c r="JDP59" s="155"/>
      <c r="JDQ59" s="155"/>
      <c r="JDR59" s="155"/>
      <c r="JDS59" s="155"/>
      <c r="JDT59" s="155"/>
      <c r="JDU59" s="155"/>
      <c r="JDV59" s="155"/>
      <c r="JDW59" s="155"/>
      <c r="JDX59" s="155"/>
      <c r="JDY59" s="155"/>
      <c r="JDZ59" s="155"/>
      <c r="JEA59" s="155"/>
      <c r="JEB59" s="155"/>
      <c r="JEC59" s="155"/>
      <c r="JED59" s="155"/>
      <c r="JEE59" s="155"/>
      <c r="JEF59" s="155"/>
      <c r="JEG59" s="155"/>
      <c r="JEH59" s="155"/>
      <c r="JEI59" s="155"/>
      <c r="JEJ59" s="155"/>
      <c r="JEK59" s="155"/>
      <c r="JEL59" s="155"/>
      <c r="JEM59" s="155"/>
      <c r="JEN59" s="155"/>
      <c r="JEO59" s="155"/>
      <c r="JEP59" s="155"/>
      <c r="JEQ59" s="155"/>
      <c r="JER59" s="155"/>
      <c r="JES59" s="155"/>
      <c r="JET59" s="155"/>
      <c r="JEU59" s="155"/>
      <c r="JEV59" s="155"/>
      <c r="JEW59" s="155"/>
      <c r="JEX59" s="155"/>
      <c r="JEY59" s="155"/>
      <c r="JEZ59" s="155"/>
      <c r="JFA59" s="155"/>
      <c r="JFB59" s="155"/>
      <c r="JFC59" s="155"/>
      <c r="JFD59" s="155"/>
      <c r="JFE59" s="155"/>
      <c r="JFF59" s="155"/>
      <c r="JFG59" s="155"/>
      <c r="JFH59" s="155"/>
      <c r="JFI59" s="155"/>
      <c r="JFJ59" s="155"/>
      <c r="JFK59" s="155"/>
      <c r="JFL59" s="155"/>
      <c r="JFM59" s="155"/>
      <c r="JFN59" s="155"/>
      <c r="JFO59" s="155"/>
      <c r="JFP59" s="155"/>
      <c r="JFQ59" s="155"/>
      <c r="JFR59" s="155"/>
      <c r="JFS59" s="155"/>
      <c r="JFT59" s="155"/>
      <c r="JFU59" s="155"/>
      <c r="JFV59" s="155"/>
      <c r="JFW59" s="155"/>
      <c r="JFX59" s="155"/>
      <c r="JFY59" s="155"/>
      <c r="JFZ59" s="155"/>
      <c r="JGA59" s="155"/>
      <c r="JGB59" s="155"/>
      <c r="JGC59" s="155"/>
      <c r="JGD59" s="155"/>
      <c r="JGE59" s="155"/>
      <c r="JGF59" s="155"/>
      <c r="JGG59" s="155"/>
      <c r="JGH59" s="155"/>
      <c r="JGI59" s="155"/>
      <c r="JGJ59" s="155"/>
      <c r="JGK59" s="155"/>
      <c r="JGL59" s="155"/>
      <c r="JGM59" s="155"/>
      <c r="JGN59" s="155"/>
      <c r="JGO59" s="155"/>
      <c r="JGP59" s="155"/>
      <c r="JGQ59" s="155"/>
      <c r="JGR59" s="155"/>
      <c r="JGS59" s="155"/>
      <c r="JGT59" s="155"/>
      <c r="JGU59" s="155"/>
      <c r="JGV59" s="155"/>
      <c r="JGW59" s="155"/>
      <c r="JGX59" s="155"/>
      <c r="JGY59" s="155"/>
      <c r="JGZ59" s="155"/>
      <c r="JHA59" s="155"/>
      <c r="JHB59" s="155"/>
      <c r="JHC59" s="155"/>
      <c r="JHD59" s="155"/>
      <c r="JHE59" s="155"/>
      <c r="JHF59" s="155"/>
      <c r="JHG59" s="155"/>
      <c r="JHH59" s="155"/>
      <c r="JHI59" s="155"/>
      <c r="JHJ59" s="155"/>
      <c r="JHK59" s="155"/>
      <c r="JHL59" s="155"/>
      <c r="JHM59" s="155"/>
      <c r="JHN59" s="155"/>
      <c r="JHO59" s="155"/>
      <c r="JHP59" s="155"/>
      <c r="JHQ59" s="155"/>
      <c r="JHR59" s="155"/>
      <c r="JHS59" s="155"/>
      <c r="JHT59" s="155"/>
      <c r="JHU59" s="155"/>
      <c r="JHV59" s="155"/>
      <c r="JHW59" s="155"/>
      <c r="JHX59" s="155"/>
      <c r="JHY59" s="155"/>
      <c r="JHZ59" s="155"/>
      <c r="JIA59" s="155"/>
      <c r="JIB59" s="155"/>
      <c r="JIC59" s="155"/>
      <c r="JID59" s="155"/>
      <c r="JIE59" s="155"/>
      <c r="JIF59" s="155"/>
      <c r="JIG59" s="155"/>
      <c r="JIH59" s="155"/>
      <c r="JII59" s="155"/>
      <c r="JIJ59" s="155"/>
      <c r="JIK59" s="155"/>
      <c r="JIL59" s="155"/>
      <c r="JIM59" s="155"/>
      <c r="JIN59" s="155"/>
      <c r="JIO59" s="155"/>
      <c r="JIP59" s="155"/>
      <c r="JIQ59" s="155"/>
      <c r="JIR59" s="155"/>
      <c r="JIS59" s="155"/>
      <c r="JIT59" s="155"/>
      <c r="JIU59" s="155"/>
      <c r="JIV59" s="155"/>
      <c r="JIW59" s="155"/>
      <c r="JIX59" s="155"/>
      <c r="JIY59" s="155"/>
      <c r="JIZ59" s="155"/>
      <c r="JJA59" s="155"/>
      <c r="JJB59" s="155"/>
      <c r="JJC59" s="155"/>
      <c r="JJD59" s="155"/>
      <c r="JJE59" s="155"/>
      <c r="JJF59" s="155"/>
      <c r="JJG59" s="155"/>
      <c r="JJH59" s="155"/>
      <c r="JJI59" s="155"/>
      <c r="JJJ59" s="155"/>
      <c r="JJK59" s="155"/>
      <c r="JJL59" s="155"/>
      <c r="JJM59" s="155"/>
      <c r="JJN59" s="155"/>
      <c r="JJO59" s="155"/>
      <c r="JJP59" s="155"/>
      <c r="JJQ59" s="155"/>
      <c r="JJR59" s="155"/>
      <c r="JJS59" s="155"/>
      <c r="JJT59" s="155"/>
      <c r="JJU59" s="155"/>
      <c r="JJV59" s="155"/>
      <c r="JJW59" s="155"/>
      <c r="JJX59" s="155"/>
      <c r="JJY59" s="155"/>
      <c r="JJZ59" s="155"/>
      <c r="JKA59" s="155"/>
      <c r="JKB59" s="155"/>
      <c r="JKC59" s="155"/>
      <c r="JKD59" s="155"/>
      <c r="JKE59" s="155"/>
      <c r="JKF59" s="155"/>
      <c r="JKG59" s="155"/>
      <c r="JKH59" s="155"/>
      <c r="JKI59" s="155"/>
      <c r="JKJ59" s="155"/>
      <c r="JKK59" s="155"/>
      <c r="JKL59" s="155"/>
      <c r="JKM59" s="155"/>
      <c r="JKN59" s="155"/>
      <c r="JKO59" s="155"/>
      <c r="JKP59" s="155"/>
      <c r="JKQ59" s="155"/>
      <c r="JKR59" s="155"/>
      <c r="JKS59" s="155"/>
      <c r="JKT59" s="155"/>
      <c r="JKU59" s="155"/>
      <c r="JKV59" s="155"/>
      <c r="JKW59" s="155"/>
      <c r="JKX59" s="155"/>
      <c r="JKY59" s="155"/>
      <c r="JKZ59" s="155"/>
      <c r="JLA59" s="155"/>
      <c r="JLB59" s="155"/>
      <c r="JLC59" s="155"/>
      <c r="JLD59" s="155"/>
      <c r="JLE59" s="155"/>
      <c r="JLF59" s="155"/>
      <c r="JLG59" s="155"/>
      <c r="JLH59" s="155"/>
      <c r="JLI59" s="155"/>
      <c r="JLJ59" s="155"/>
      <c r="JLK59" s="155"/>
      <c r="JLL59" s="155"/>
      <c r="JLM59" s="155"/>
      <c r="JLN59" s="155"/>
      <c r="JLO59" s="155"/>
      <c r="JLP59" s="155"/>
      <c r="JLQ59" s="155"/>
      <c r="JLR59" s="155"/>
      <c r="JLS59" s="155"/>
      <c r="JLT59" s="155"/>
      <c r="JLU59" s="155"/>
      <c r="JLV59" s="155"/>
      <c r="JLW59" s="155"/>
      <c r="JLX59" s="155"/>
      <c r="JLY59" s="155"/>
      <c r="JLZ59" s="155"/>
      <c r="JMA59" s="155"/>
      <c r="JMB59" s="155"/>
      <c r="JMC59" s="155"/>
      <c r="JMD59" s="155"/>
      <c r="JME59" s="155"/>
      <c r="JMF59" s="155"/>
      <c r="JMG59" s="155"/>
      <c r="JMH59" s="155"/>
      <c r="JMI59" s="155"/>
      <c r="JMJ59" s="155"/>
      <c r="JMK59" s="155"/>
      <c r="JML59" s="155"/>
      <c r="JMM59" s="155"/>
      <c r="JMN59" s="155"/>
      <c r="JMO59" s="155"/>
      <c r="JMP59" s="155"/>
      <c r="JMQ59" s="155"/>
      <c r="JMR59" s="155"/>
      <c r="JMS59" s="155"/>
      <c r="JMT59" s="155"/>
      <c r="JMU59" s="155"/>
      <c r="JMV59" s="155"/>
      <c r="JMW59" s="155"/>
      <c r="JMX59" s="155"/>
      <c r="JMY59" s="155"/>
      <c r="JMZ59" s="155"/>
      <c r="JNA59" s="155"/>
      <c r="JNB59" s="155"/>
      <c r="JNC59" s="155"/>
      <c r="JND59" s="155"/>
      <c r="JNE59" s="155"/>
      <c r="JNF59" s="155"/>
      <c r="JNG59" s="155"/>
      <c r="JNH59" s="155"/>
      <c r="JNI59" s="155"/>
      <c r="JNJ59" s="155"/>
      <c r="JNK59" s="155"/>
      <c r="JNL59" s="155"/>
      <c r="JNM59" s="155"/>
      <c r="JNN59" s="155"/>
      <c r="JNO59" s="155"/>
      <c r="JNP59" s="155"/>
      <c r="JNQ59" s="155"/>
      <c r="JNR59" s="155"/>
      <c r="JNS59" s="155"/>
      <c r="JNT59" s="155"/>
      <c r="JNU59" s="155"/>
      <c r="JNV59" s="155"/>
      <c r="JNW59" s="155"/>
      <c r="JNX59" s="155"/>
      <c r="JNY59" s="155"/>
      <c r="JNZ59" s="155"/>
      <c r="JOA59" s="155"/>
      <c r="JOB59" s="155"/>
      <c r="JOC59" s="155"/>
      <c r="JOD59" s="155"/>
      <c r="JOE59" s="155"/>
      <c r="JOF59" s="155"/>
      <c r="JOG59" s="155"/>
      <c r="JOH59" s="155"/>
      <c r="JOI59" s="155"/>
      <c r="JOJ59" s="155"/>
      <c r="JOK59" s="155"/>
      <c r="JOL59" s="155"/>
      <c r="JOM59" s="155"/>
      <c r="JON59" s="155"/>
      <c r="JOO59" s="155"/>
      <c r="JOP59" s="155"/>
      <c r="JOQ59" s="155"/>
      <c r="JOR59" s="155"/>
      <c r="JOS59" s="155"/>
      <c r="JOT59" s="155"/>
      <c r="JOU59" s="155"/>
      <c r="JOV59" s="155"/>
      <c r="JOW59" s="155"/>
      <c r="JOX59" s="155"/>
      <c r="JOY59" s="155"/>
      <c r="JOZ59" s="155"/>
      <c r="JPA59" s="155"/>
      <c r="JPB59" s="155"/>
      <c r="JPC59" s="155"/>
      <c r="JPD59" s="155"/>
      <c r="JPE59" s="155"/>
      <c r="JPF59" s="155"/>
      <c r="JPG59" s="155"/>
      <c r="JPH59" s="155"/>
      <c r="JPI59" s="155"/>
      <c r="JPJ59" s="155"/>
      <c r="JPK59" s="155"/>
      <c r="JPL59" s="155"/>
      <c r="JPM59" s="155"/>
      <c r="JPN59" s="155"/>
      <c r="JPO59" s="155"/>
      <c r="JPP59" s="155"/>
      <c r="JPQ59" s="155"/>
      <c r="JPR59" s="155"/>
      <c r="JPS59" s="155"/>
      <c r="JPT59" s="155"/>
      <c r="JPU59" s="155"/>
      <c r="JPV59" s="155"/>
      <c r="JPW59" s="155"/>
      <c r="JPX59" s="155"/>
      <c r="JPY59" s="155"/>
      <c r="JPZ59" s="155"/>
      <c r="JQA59" s="155"/>
      <c r="JQB59" s="155"/>
      <c r="JQC59" s="155"/>
      <c r="JQD59" s="155"/>
      <c r="JQE59" s="155"/>
      <c r="JQF59" s="155"/>
      <c r="JQG59" s="155"/>
      <c r="JQH59" s="155"/>
      <c r="JQI59" s="155"/>
      <c r="JQJ59" s="155"/>
      <c r="JQK59" s="155"/>
      <c r="JQL59" s="155"/>
      <c r="JQM59" s="155"/>
      <c r="JQN59" s="155"/>
      <c r="JQO59" s="155"/>
      <c r="JQP59" s="155"/>
      <c r="JQQ59" s="155"/>
      <c r="JQR59" s="155"/>
      <c r="JQS59" s="155"/>
      <c r="JQT59" s="155"/>
      <c r="JQU59" s="155"/>
      <c r="JQV59" s="155"/>
      <c r="JQW59" s="155"/>
      <c r="JQX59" s="155"/>
      <c r="JQY59" s="155"/>
      <c r="JQZ59" s="155"/>
      <c r="JRA59" s="155"/>
      <c r="JRB59" s="155"/>
      <c r="JRC59" s="155"/>
      <c r="JRD59" s="155"/>
      <c r="JRE59" s="155"/>
      <c r="JRF59" s="155"/>
      <c r="JRG59" s="155"/>
      <c r="JRH59" s="155"/>
      <c r="JRI59" s="155"/>
      <c r="JRJ59" s="155"/>
      <c r="JRK59" s="155"/>
      <c r="JRL59" s="155"/>
      <c r="JRM59" s="155"/>
      <c r="JRN59" s="155"/>
      <c r="JRO59" s="155"/>
      <c r="JRP59" s="155"/>
      <c r="JRQ59" s="155"/>
      <c r="JRR59" s="155"/>
      <c r="JRS59" s="155"/>
      <c r="JRT59" s="155"/>
      <c r="JRU59" s="155"/>
      <c r="JRV59" s="155"/>
      <c r="JRW59" s="155"/>
      <c r="JRX59" s="155"/>
      <c r="JRY59" s="155"/>
      <c r="JRZ59" s="155"/>
      <c r="JSA59" s="155"/>
      <c r="JSB59" s="155"/>
      <c r="JSC59" s="155"/>
      <c r="JSD59" s="155"/>
      <c r="JSE59" s="155"/>
      <c r="JSF59" s="155"/>
      <c r="JSG59" s="155"/>
      <c r="JSH59" s="155"/>
      <c r="JSI59" s="155"/>
      <c r="JSJ59" s="155"/>
      <c r="JSK59" s="155"/>
      <c r="JSL59" s="155"/>
      <c r="JSM59" s="155"/>
      <c r="JSN59" s="155"/>
      <c r="JSO59" s="155"/>
      <c r="JSP59" s="155"/>
      <c r="JSQ59" s="155"/>
      <c r="JSR59" s="155"/>
      <c r="JSS59" s="155"/>
      <c r="JST59" s="155"/>
      <c r="JSU59" s="155"/>
      <c r="JSV59" s="155"/>
      <c r="JSW59" s="155"/>
      <c r="JSX59" s="155"/>
      <c r="JSY59" s="155"/>
      <c r="JSZ59" s="155"/>
      <c r="JTA59" s="155"/>
      <c r="JTB59" s="155"/>
      <c r="JTC59" s="155"/>
      <c r="JTD59" s="155"/>
      <c r="JTE59" s="155"/>
      <c r="JTF59" s="155"/>
      <c r="JTG59" s="155"/>
      <c r="JTH59" s="155"/>
      <c r="JTI59" s="155"/>
      <c r="JTJ59" s="155"/>
      <c r="JTK59" s="155"/>
      <c r="JTL59" s="155"/>
      <c r="JTM59" s="155"/>
      <c r="JTN59" s="155"/>
      <c r="JTO59" s="155"/>
      <c r="JTP59" s="155"/>
      <c r="JTQ59" s="155"/>
      <c r="JTR59" s="155"/>
      <c r="JTS59" s="155"/>
      <c r="JTT59" s="155"/>
      <c r="JTU59" s="155"/>
      <c r="JTV59" s="155"/>
      <c r="JTW59" s="155"/>
      <c r="JTX59" s="155"/>
      <c r="JTY59" s="155"/>
      <c r="JTZ59" s="155"/>
      <c r="JUA59" s="155"/>
      <c r="JUB59" s="155"/>
      <c r="JUC59" s="155"/>
      <c r="JUD59" s="155"/>
      <c r="JUE59" s="155"/>
      <c r="JUF59" s="155"/>
      <c r="JUG59" s="155"/>
      <c r="JUH59" s="155"/>
      <c r="JUI59" s="155"/>
      <c r="JUJ59" s="155"/>
      <c r="JUK59" s="155"/>
      <c r="JUL59" s="155"/>
      <c r="JUM59" s="155"/>
      <c r="JUN59" s="155"/>
      <c r="JUO59" s="155"/>
      <c r="JUP59" s="155"/>
      <c r="JUQ59" s="155"/>
      <c r="JUR59" s="155"/>
      <c r="JUS59" s="155"/>
      <c r="JUT59" s="155"/>
      <c r="JUU59" s="155"/>
      <c r="JUV59" s="155"/>
      <c r="JUW59" s="155"/>
      <c r="JUX59" s="155"/>
      <c r="JUY59" s="155"/>
      <c r="JUZ59" s="155"/>
      <c r="JVA59" s="155"/>
      <c r="JVB59" s="155"/>
      <c r="JVC59" s="155"/>
      <c r="JVD59" s="155"/>
      <c r="JVE59" s="155"/>
      <c r="JVF59" s="155"/>
      <c r="JVG59" s="155"/>
      <c r="JVH59" s="155"/>
      <c r="JVI59" s="155"/>
      <c r="JVJ59" s="155"/>
      <c r="JVK59" s="155"/>
      <c r="JVL59" s="155"/>
      <c r="JVM59" s="155"/>
      <c r="JVN59" s="155"/>
      <c r="JVO59" s="155"/>
      <c r="JVP59" s="155"/>
      <c r="JVQ59" s="155"/>
      <c r="JVR59" s="155"/>
      <c r="JVS59" s="155"/>
      <c r="JVT59" s="155"/>
      <c r="JVU59" s="155"/>
      <c r="JVV59" s="155"/>
      <c r="JVW59" s="155"/>
      <c r="JVX59" s="155"/>
      <c r="JVY59" s="155"/>
      <c r="JVZ59" s="155"/>
      <c r="JWA59" s="155"/>
      <c r="JWB59" s="155"/>
      <c r="JWC59" s="155"/>
      <c r="JWD59" s="155"/>
      <c r="JWE59" s="155"/>
      <c r="JWF59" s="155"/>
      <c r="JWG59" s="155"/>
      <c r="JWH59" s="155"/>
      <c r="JWI59" s="155"/>
      <c r="JWJ59" s="155"/>
      <c r="JWK59" s="155"/>
      <c r="JWL59" s="155"/>
      <c r="JWM59" s="155"/>
      <c r="JWN59" s="155"/>
      <c r="JWO59" s="155"/>
      <c r="JWP59" s="155"/>
      <c r="JWQ59" s="155"/>
      <c r="JWR59" s="155"/>
      <c r="JWS59" s="155"/>
      <c r="JWT59" s="155"/>
      <c r="JWU59" s="155"/>
      <c r="JWV59" s="155"/>
      <c r="JWW59" s="155"/>
      <c r="JWX59" s="155"/>
      <c r="JWY59" s="155"/>
      <c r="JWZ59" s="155"/>
      <c r="JXA59" s="155"/>
      <c r="JXB59" s="155"/>
      <c r="JXC59" s="155"/>
      <c r="JXD59" s="155"/>
      <c r="JXE59" s="155"/>
      <c r="JXF59" s="155"/>
      <c r="JXG59" s="155"/>
      <c r="JXH59" s="155"/>
      <c r="JXI59" s="155"/>
      <c r="JXJ59" s="155"/>
      <c r="JXK59" s="155"/>
      <c r="JXL59" s="155"/>
      <c r="JXM59" s="155"/>
      <c r="JXN59" s="155"/>
      <c r="JXO59" s="155"/>
      <c r="JXP59" s="155"/>
      <c r="JXQ59" s="155"/>
      <c r="JXR59" s="155"/>
      <c r="JXS59" s="155"/>
      <c r="JXT59" s="155"/>
      <c r="JXU59" s="155"/>
      <c r="JXV59" s="155"/>
      <c r="JXW59" s="155"/>
      <c r="JXX59" s="155"/>
      <c r="JXY59" s="155"/>
      <c r="JXZ59" s="155"/>
      <c r="JYA59" s="155"/>
      <c r="JYB59" s="155"/>
      <c r="JYC59" s="155"/>
      <c r="JYD59" s="155"/>
      <c r="JYE59" s="155"/>
      <c r="JYF59" s="155"/>
      <c r="JYG59" s="155"/>
      <c r="JYH59" s="155"/>
      <c r="JYI59" s="155"/>
      <c r="JYJ59" s="155"/>
      <c r="JYK59" s="155"/>
      <c r="JYL59" s="155"/>
      <c r="JYM59" s="155"/>
      <c r="JYN59" s="155"/>
      <c r="JYO59" s="155"/>
      <c r="JYP59" s="155"/>
      <c r="JYQ59" s="155"/>
      <c r="JYR59" s="155"/>
      <c r="JYS59" s="155"/>
      <c r="JYT59" s="155"/>
      <c r="JYU59" s="155"/>
      <c r="JYV59" s="155"/>
      <c r="JYW59" s="155"/>
      <c r="JYX59" s="155"/>
      <c r="JYY59" s="155"/>
      <c r="JYZ59" s="155"/>
      <c r="JZA59" s="155"/>
      <c r="JZB59" s="155"/>
      <c r="JZC59" s="155"/>
      <c r="JZD59" s="155"/>
      <c r="JZE59" s="155"/>
      <c r="JZF59" s="155"/>
      <c r="JZG59" s="155"/>
      <c r="JZH59" s="155"/>
      <c r="JZI59" s="155"/>
      <c r="JZJ59" s="155"/>
      <c r="JZK59" s="155"/>
      <c r="JZL59" s="155"/>
      <c r="JZM59" s="155"/>
      <c r="JZN59" s="155"/>
      <c r="JZO59" s="155"/>
      <c r="JZP59" s="155"/>
      <c r="JZQ59" s="155"/>
      <c r="JZR59" s="155"/>
      <c r="JZS59" s="155"/>
      <c r="JZT59" s="155"/>
      <c r="JZU59" s="155"/>
      <c r="JZV59" s="155"/>
      <c r="JZW59" s="155"/>
      <c r="JZX59" s="155"/>
      <c r="JZY59" s="155"/>
      <c r="JZZ59" s="155"/>
      <c r="KAA59" s="155"/>
      <c r="KAB59" s="155"/>
      <c r="KAC59" s="155"/>
      <c r="KAD59" s="155"/>
      <c r="KAE59" s="155"/>
      <c r="KAF59" s="155"/>
      <c r="KAG59" s="155"/>
      <c r="KAH59" s="155"/>
      <c r="KAI59" s="155"/>
      <c r="KAJ59" s="155"/>
      <c r="KAK59" s="155"/>
      <c r="KAL59" s="155"/>
      <c r="KAM59" s="155"/>
      <c r="KAN59" s="155"/>
      <c r="KAO59" s="155"/>
      <c r="KAP59" s="155"/>
      <c r="KAQ59" s="155"/>
      <c r="KAR59" s="155"/>
      <c r="KAS59" s="155"/>
      <c r="KAT59" s="155"/>
      <c r="KAU59" s="155"/>
      <c r="KAV59" s="155"/>
      <c r="KAW59" s="155"/>
      <c r="KAX59" s="155"/>
      <c r="KAY59" s="155"/>
      <c r="KAZ59" s="155"/>
      <c r="KBA59" s="155"/>
      <c r="KBB59" s="155"/>
      <c r="KBC59" s="155"/>
      <c r="KBD59" s="155"/>
      <c r="KBE59" s="155"/>
      <c r="KBF59" s="155"/>
      <c r="KBG59" s="155"/>
      <c r="KBH59" s="155"/>
      <c r="KBI59" s="155"/>
      <c r="KBJ59" s="155"/>
      <c r="KBK59" s="155"/>
      <c r="KBL59" s="155"/>
      <c r="KBM59" s="155"/>
      <c r="KBN59" s="155"/>
      <c r="KBO59" s="155"/>
      <c r="KBP59" s="155"/>
      <c r="KBQ59" s="155"/>
      <c r="KBR59" s="155"/>
      <c r="KBS59" s="155"/>
      <c r="KBT59" s="155"/>
      <c r="KBU59" s="155"/>
      <c r="KBV59" s="155"/>
      <c r="KBW59" s="155"/>
      <c r="KBX59" s="155"/>
      <c r="KBY59" s="155"/>
      <c r="KBZ59" s="155"/>
      <c r="KCA59" s="155"/>
      <c r="KCB59" s="155"/>
      <c r="KCC59" s="155"/>
      <c r="KCD59" s="155"/>
      <c r="KCE59" s="155"/>
      <c r="KCF59" s="155"/>
      <c r="KCG59" s="155"/>
      <c r="KCH59" s="155"/>
      <c r="KCI59" s="155"/>
      <c r="KCJ59" s="155"/>
      <c r="KCK59" s="155"/>
      <c r="KCL59" s="155"/>
      <c r="KCM59" s="155"/>
      <c r="KCN59" s="155"/>
      <c r="KCO59" s="155"/>
      <c r="KCP59" s="155"/>
      <c r="KCQ59" s="155"/>
      <c r="KCR59" s="155"/>
      <c r="KCS59" s="155"/>
      <c r="KCT59" s="155"/>
      <c r="KCU59" s="155"/>
      <c r="KCV59" s="155"/>
      <c r="KCW59" s="155"/>
      <c r="KCX59" s="155"/>
      <c r="KCY59" s="155"/>
      <c r="KCZ59" s="155"/>
      <c r="KDA59" s="155"/>
      <c r="KDB59" s="155"/>
      <c r="KDC59" s="155"/>
      <c r="KDD59" s="155"/>
      <c r="KDE59" s="155"/>
      <c r="KDF59" s="155"/>
      <c r="KDG59" s="155"/>
      <c r="KDH59" s="155"/>
      <c r="KDI59" s="155"/>
      <c r="KDJ59" s="155"/>
      <c r="KDK59" s="155"/>
      <c r="KDL59" s="155"/>
      <c r="KDM59" s="155"/>
      <c r="KDN59" s="155"/>
      <c r="KDO59" s="155"/>
      <c r="KDP59" s="155"/>
      <c r="KDQ59" s="155"/>
      <c r="KDR59" s="155"/>
      <c r="KDS59" s="155"/>
      <c r="KDT59" s="155"/>
      <c r="KDU59" s="155"/>
      <c r="KDV59" s="155"/>
      <c r="KDW59" s="155"/>
      <c r="KDX59" s="155"/>
      <c r="KDY59" s="155"/>
      <c r="KDZ59" s="155"/>
      <c r="KEA59" s="155"/>
      <c r="KEB59" s="155"/>
      <c r="KEC59" s="155"/>
      <c r="KED59" s="155"/>
      <c r="KEE59" s="155"/>
      <c r="KEF59" s="155"/>
      <c r="KEG59" s="155"/>
      <c r="KEH59" s="155"/>
      <c r="KEI59" s="155"/>
      <c r="KEJ59" s="155"/>
      <c r="KEK59" s="155"/>
      <c r="KEL59" s="155"/>
      <c r="KEM59" s="155"/>
      <c r="KEN59" s="155"/>
      <c r="KEO59" s="155"/>
      <c r="KEP59" s="155"/>
      <c r="KEQ59" s="155"/>
      <c r="KER59" s="155"/>
      <c r="KES59" s="155"/>
      <c r="KET59" s="155"/>
      <c r="KEU59" s="155"/>
      <c r="KEV59" s="155"/>
      <c r="KEW59" s="155"/>
      <c r="KEX59" s="155"/>
      <c r="KEY59" s="155"/>
      <c r="KEZ59" s="155"/>
      <c r="KFA59" s="155"/>
      <c r="KFB59" s="155"/>
      <c r="KFC59" s="155"/>
      <c r="KFD59" s="155"/>
      <c r="KFE59" s="155"/>
      <c r="KFF59" s="155"/>
      <c r="KFG59" s="155"/>
      <c r="KFH59" s="155"/>
      <c r="KFI59" s="155"/>
      <c r="KFJ59" s="155"/>
      <c r="KFK59" s="155"/>
      <c r="KFL59" s="155"/>
      <c r="KFM59" s="155"/>
      <c r="KFN59" s="155"/>
      <c r="KFO59" s="155"/>
      <c r="KFP59" s="155"/>
      <c r="KFQ59" s="155"/>
      <c r="KFR59" s="155"/>
      <c r="KFS59" s="155"/>
      <c r="KFT59" s="155"/>
      <c r="KFU59" s="155"/>
      <c r="KFV59" s="155"/>
      <c r="KFW59" s="155"/>
      <c r="KFX59" s="155"/>
      <c r="KFY59" s="155"/>
      <c r="KFZ59" s="155"/>
      <c r="KGA59" s="155"/>
      <c r="KGB59" s="155"/>
      <c r="KGC59" s="155"/>
      <c r="KGD59" s="155"/>
      <c r="KGE59" s="155"/>
      <c r="KGF59" s="155"/>
      <c r="KGG59" s="155"/>
      <c r="KGH59" s="155"/>
      <c r="KGI59" s="155"/>
      <c r="KGJ59" s="155"/>
      <c r="KGK59" s="155"/>
      <c r="KGL59" s="155"/>
      <c r="KGM59" s="155"/>
      <c r="KGN59" s="155"/>
      <c r="KGO59" s="155"/>
      <c r="KGP59" s="155"/>
      <c r="KGQ59" s="155"/>
      <c r="KGR59" s="155"/>
      <c r="KGS59" s="155"/>
      <c r="KGT59" s="155"/>
      <c r="KGU59" s="155"/>
      <c r="KGV59" s="155"/>
      <c r="KGW59" s="155"/>
      <c r="KGX59" s="155"/>
      <c r="KGY59" s="155"/>
      <c r="KGZ59" s="155"/>
      <c r="KHA59" s="155"/>
      <c r="KHB59" s="155"/>
      <c r="KHC59" s="155"/>
      <c r="KHD59" s="155"/>
      <c r="KHE59" s="155"/>
      <c r="KHF59" s="155"/>
      <c r="KHG59" s="155"/>
      <c r="KHH59" s="155"/>
      <c r="KHI59" s="155"/>
      <c r="KHJ59" s="155"/>
      <c r="KHK59" s="155"/>
      <c r="KHL59" s="155"/>
      <c r="KHM59" s="155"/>
      <c r="KHN59" s="155"/>
      <c r="KHO59" s="155"/>
      <c r="KHP59" s="155"/>
      <c r="KHQ59" s="155"/>
      <c r="KHR59" s="155"/>
      <c r="KHS59" s="155"/>
      <c r="KHT59" s="155"/>
      <c r="KHU59" s="155"/>
      <c r="KHV59" s="155"/>
      <c r="KHW59" s="155"/>
      <c r="KHX59" s="155"/>
      <c r="KHY59" s="155"/>
      <c r="KHZ59" s="155"/>
      <c r="KIA59" s="155"/>
      <c r="KIB59" s="155"/>
      <c r="KIC59" s="155"/>
      <c r="KID59" s="155"/>
      <c r="KIE59" s="155"/>
      <c r="KIF59" s="155"/>
      <c r="KIG59" s="155"/>
      <c r="KIH59" s="155"/>
      <c r="KII59" s="155"/>
      <c r="KIJ59" s="155"/>
      <c r="KIK59" s="155"/>
      <c r="KIL59" s="155"/>
      <c r="KIM59" s="155"/>
      <c r="KIN59" s="155"/>
      <c r="KIO59" s="155"/>
      <c r="KIP59" s="155"/>
      <c r="KIQ59" s="155"/>
      <c r="KIR59" s="155"/>
      <c r="KIS59" s="155"/>
      <c r="KIT59" s="155"/>
      <c r="KIU59" s="155"/>
      <c r="KIV59" s="155"/>
      <c r="KIW59" s="155"/>
      <c r="KIX59" s="155"/>
      <c r="KIY59" s="155"/>
      <c r="KIZ59" s="155"/>
      <c r="KJA59" s="155"/>
      <c r="KJB59" s="155"/>
      <c r="KJC59" s="155"/>
      <c r="KJD59" s="155"/>
      <c r="KJE59" s="155"/>
      <c r="KJF59" s="155"/>
      <c r="KJG59" s="155"/>
      <c r="KJH59" s="155"/>
      <c r="KJI59" s="155"/>
      <c r="KJJ59" s="155"/>
      <c r="KJK59" s="155"/>
      <c r="KJL59" s="155"/>
      <c r="KJM59" s="155"/>
      <c r="KJN59" s="155"/>
      <c r="KJO59" s="155"/>
      <c r="KJP59" s="155"/>
      <c r="KJQ59" s="155"/>
      <c r="KJR59" s="155"/>
      <c r="KJS59" s="155"/>
      <c r="KJT59" s="155"/>
      <c r="KJU59" s="155"/>
      <c r="KJV59" s="155"/>
      <c r="KJW59" s="155"/>
      <c r="KJX59" s="155"/>
      <c r="KJY59" s="155"/>
      <c r="KJZ59" s="155"/>
      <c r="KKA59" s="155"/>
      <c r="KKB59" s="155"/>
      <c r="KKC59" s="155"/>
      <c r="KKD59" s="155"/>
      <c r="KKE59" s="155"/>
      <c r="KKF59" s="155"/>
      <c r="KKG59" s="155"/>
      <c r="KKH59" s="155"/>
      <c r="KKI59" s="155"/>
      <c r="KKJ59" s="155"/>
      <c r="KKK59" s="155"/>
      <c r="KKL59" s="155"/>
      <c r="KKM59" s="155"/>
      <c r="KKN59" s="155"/>
      <c r="KKO59" s="155"/>
      <c r="KKP59" s="155"/>
      <c r="KKQ59" s="155"/>
      <c r="KKR59" s="155"/>
      <c r="KKS59" s="155"/>
      <c r="KKT59" s="155"/>
      <c r="KKU59" s="155"/>
      <c r="KKV59" s="155"/>
      <c r="KKW59" s="155"/>
      <c r="KKX59" s="155"/>
      <c r="KKY59" s="155"/>
      <c r="KKZ59" s="155"/>
      <c r="KLA59" s="155"/>
      <c r="KLB59" s="155"/>
      <c r="KLC59" s="155"/>
      <c r="KLD59" s="155"/>
      <c r="KLE59" s="155"/>
      <c r="KLF59" s="155"/>
      <c r="KLG59" s="155"/>
      <c r="KLH59" s="155"/>
      <c r="KLI59" s="155"/>
      <c r="KLJ59" s="155"/>
      <c r="KLK59" s="155"/>
      <c r="KLL59" s="155"/>
      <c r="KLM59" s="155"/>
      <c r="KLN59" s="155"/>
      <c r="KLO59" s="155"/>
      <c r="KLP59" s="155"/>
      <c r="KLQ59" s="155"/>
      <c r="KLR59" s="155"/>
      <c r="KLS59" s="155"/>
      <c r="KLT59" s="155"/>
      <c r="KLU59" s="155"/>
      <c r="KLV59" s="155"/>
      <c r="KLW59" s="155"/>
      <c r="KLX59" s="155"/>
      <c r="KLY59" s="155"/>
      <c r="KLZ59" s="155"/>
      <c r="KMA59" s="155"/>
      <c r="KMB59" s="155"/>
      <c r="KMC59" s="155"/>
      <c r="KMD59" s="155"/>
      <c r="KME59" s="155"/>
      <c r="KMF59" s="155"/>
      <c r="KMG59" s="155"/>
      <c r="KMH59" s="155"/>
      <c r="KMI59" s="155"/>
      <c r="KMJ59" s="155"/>
      <c r="KMK59" s="155"/>
      <c r="KML59" s="155"/>
      <c r="KMM59" s="155"/>
      <c r="KMN59" s="155"/>
      <c r="KMO59" s="155"/>
      <c r="KMP59" s="155"/>
      <c r="KMQ59" s="155"/>
      <c r="KMR59" s="155"/>
      <c r="KMS59" s="155"/>
      <c r="KMT59" s="155"/>
      <c r="KMU59" s="155"/>
      <c r="KMV59" s="155"/>
      <c r="KMW59" s="155"/>
      <c r="KMX59" s="155"/>
      <c r="KMY59" s="155"/>
      <c r="KMZ59" s="155"/>
      <c r="KNA59" s="155"/>
      <c r="KNB59" s="155"/>
      <c r="KNC59" s="155"/>
      <c r="KND59" s="155"/>
      <c r="KNE59" s="155"/>
      <c r="KNF59" s="155"/>
      <c r="KNG59" s="155"/>
      <c r="KNH59" s="155"/>
      <c r="KNI59" s="155"/>
      <c r="KNJ59" s="155"/>
      <c r="KNK59" s="155"/>
      <c r="KNL59" s="155"/>
      <c r="KNM59" s="155"/>
      <c r="KNN59" s="155"/>
      <c r="KNO59" s="155"/>
      <c r="KNP59" s="155"/>
      <c r="KNQ59" s="155"/>
      <c r="KNR59" s="155"/>
      <c r="KNS59" s="155"/>
      <c r="KNT59" s="155"/>
      <c r="KNU59" s="155"/>
      <c r="KNV59" s="155"/>
      <c r="KNW59" s="155"/>
      <c r="KNX59" s="155"/>
      <c r="KNY59" s="155"/>
      <c r="KNZ59" s="155"/>
      <c r="KOA59" s="155"/>
      <c r="KOB59" s="155"/>
      <c r="KOC59" s="155"/>
      <c r="KOD59" s="155"/>
      <c r="KOE59" s="155"/>
      <c r="KOF59" s="155"/>
      <c r="KOG59" s="155"/>
      <c r="KOH59" s="155"/>
      <c r="KOI59" s="155"/>
      <c r="KOJ59" s="155"/>
      <c r="KOK59" s="155"/>
      <c r="KOL59" s="155"/>
      <c r="KOM59" s="155"/>
      <c r="KON59" s="155"/>
      <c r="KOO59" s="155"/>
      <c r="KOP59" s="155"/>
      <c r="KOQ59" s="155"/>
      <c r="KOR59" s="155"/>
      <c r="KOS59" s="155"/>
      <c r="KOT59" s="155"/>
      <c r="KOU59" s="155"/>
      <c r="KOV59" s="155"/>
      <c r="KOW59" s="155"/>
      <c r="KOX59" s="155"/>
      <c r="KOY59" s="155"/>
      <c r="KOZ59" s="155"/>
      <c r="KPA59" s="155"/>
      <c r="KPB59" s="155"/>
      <c r="KPC59" s="155"/>
      <c r="KPD59" s="155"/>
      <c r="KPE59" s="155"/>
      <c r="KPF59" s="155"/>
      <c r="KPG59" s="155"/>
      <c r="KPH59" s="155"/>
      <c r="KPI59" s="155"/>
      <c r="KPJ59" s="155"/>
      <c r="KPK59" s="155"/>
      <c r="KPL59" s="155"/>
      <c r="KPM59" s="155"/>
      <c r="KPN59" s="155"/>
      <c r="KPO59" s="155"/>
      <c r="KPP59" s="155"/>
      <c r="KPQ59" s="155"/>
      <c r="KPR59" s="155"/>
      <c r="KPS59" s="155"/>
      <c r="KPT59" s="155"/>
      <c r="KPU59" s="155"/>
      <c r="KPV59" s="155"/>
      <c r="KPW59" s="155"/>
      <c r="KPX59" s="155"/>
      <c r="KPY59" s="155"/>
      <c r="KPZ59" s="155"/>
      <c r="KQA59" s="155"/>
      <c r="KQB59" s="155"/>
      <c r="KQC59" s="155"/>
      <c r="KQD59" s="155"/>
      <c r="KQE59" s="155"/>
      <c r="KQF59" s="155"/>
      <c r="KQG59" s="155"/>
      <c r="KQH59" s="155"/>
      <c r="KQI59" s="155"/>
      <c r="KQJ59" s="155"/>
      <c r="KQK59" s="155"/>
      <c r="KQL59" s="155"/>
      <c r="KQM59" s="155"/>
      <c r="KQN59" s="155"/>
      <c r="KQO59" s="155"/>
      <c r="KQP59" s="155"/>
      <c r="KQQ59" s="155"/>
      <c r="KQR59" s="155"/>
      <c r="KQS59" s="155"/>
      <c r="KQT59" s="155"/>
      <c r="KQU59" s="155"/>
      <c r="KQV59" s="155"/>
      <c r="KQW59" s="155"/>
      <c r="KQX59" s="155"/>
      <c r="KQY59" s="155"/>
      <c r="KQZ59" s="155"/>
      <c r="KRA59" s="155"/>
      <c r="KRB59" s="155"/>
      <c r="KRC59" s="155"/>
      <c r="KRD59" s="155"/>
      <c r="KRE59" s="155"/>
      <c r="KRF59" s="155"/>
      <c r="KRG59" s="155"/>
      <c r="KRH59" s="155"/>
      <c r="KRI59" s="155"/>
      <c r="KRJ59" s="155"/>
      <c r="KRK59" s="155"/>
      <c r="KRL59" s="155"/>
      <c r="KRM59" s="155"/>
      <c r="KRN59" s="155"/>
      <c r="KRO59" s="155"/>
      <c r="KRP59" s="155"/>
      <c r="KRQ59" s="155"/>
      <c r="KRR59" s="155"/>
      <c r="KRS59" s="155"/>
      <c r="KRT59" s="155"/>
      <c r="KRU59" s="155"/>
      <c r="KRV59" s="155"/>
      <c r="KRW59" s="155"/>
      <c r="KRX59" s="155"/>
      <c r="KRY59" s="155"/>
      <c r="KRZ59" s="155"/>
      <c r="KSA59" s="155"/>
      <c r="KSB59" s="155"/>
      <c r="KSC59" s="155"/>
      <c r="KSD59" s="155"/>
      <c r="KSE59" s="155"/>
      <c r="KSF59" s="155"/>
      <c r="KSG59" s="155"/>
      <c r="KSH59" s="155"/>
      <c r="KSI59" s="155"/>
      <c r="KSJ59" s="155"/>
      <c r="KSK59" s="155"/>
      <c r="KSL59" s="155"/>
      <c r="KSM59" s="155"/>
      <c r="KSN59" s="155"/>
      <c r="KSO59" s="155"/>
      <c r="KSP59" s="155"/>
      <c r="KSQ59" s="155"/>
      <c r="KSR59" s="155"/>
      <c r="KSS59" s="155"/>
      <c r="KST59" s="155"/>
      <c r="KSU59" s="155"/>
      <c r="KSV59" s="155"/>
      <c r="KSW59" s="155"/>
      <c r="KSX59" s="155"/>
      <c r="KSY59" s="155"/>
      <c r="KSZ59" s="155"/>
      <c r="KTA59" s="155"/>
      <c r="KTB59" s="155"/>
      <c r="KTC59" s="155"/>
      <c r="KTD59" s="155"/>
      <c r="KTE59" s="155"/>
      <c r="KTF59" s="155"/>
      <c r="KTG59" s="155"/>
      <c r="KTH59" s="155"/>
      <c r="KTI59" s="155"/>
      <c r="KTJ59" s="155"/>
      <c r="KTK59" s="155"/>
      <c r="KTL59" s="155"/>
      <c r="KTM59" s="155"/>
      <c r="KTN59" s="155"/>
      <c r="KTO59" s="155"/>
      <c r="KTP59" s="155"/>
      <c r="KTQ59" s="155"/>
      <c r="KTR59" s="155"/>
      <c r="KTS59" s="155"/>
      <c r="KTT59" s="155"/>
      <c r="KTU59" s="155"/>
      <c r="KTV59" s="155"/>
      <c r="KTW59" s="155"/>
      <c r="KTX59" s="155"/>
      <c r="KTY59" s="155"/>
      <c r="KTZ59" s="155"/>
      <c r="KUA59" s="155"/>
      <c r="KUB59" s="155"/>
      <c r="KUC59" s="155"/>
      <c r="KUD59" s="155"/>
      <c r="KUE59" s="155"/>
      <c r="KUF59" s="155"/>
      <c r="KUG59" s="155"/>
      <c r="KUH59" s="155"/>
      <c r="KUI59" s="155"/>
      <c r="KUJ59" s="155"/>
      <c r="KUK59" s="155"/>
      <c r="KUL59" s="155"/>
      <c r="KUM59" s="155"/>
      <c r="KUN59" s="155"/>
      <c r="KUO59" s="155"/>
      <c r="KUP59" s="155"/>
      <c r="KUQ59" s="155"/>
      <c r="KUR59" s="155"/>
      <c r="KUS59" s="155"/>
      <c r="KUT59" s="155"/>
      <c r="KUU59" s="155"/>
      <c r="KUV59" s="155"/>
      <c r="KUW59" s="155"/>
      <c r="KUX59" s="155"/>
      <c r="KUY59" s="155"/>
      <c r="KUZ59" s="155"/>
      <c r="KVA59" s="155"/>
      <c r="KVB59" s="155"/>
      <c r="KVC59" s="155"/>
      <c r="KVD59" s="155"/>
      <c r="KVE59" s="155"/>
      <c r="KVF59" s="155"/>
      <c r="KVG59" s="155"/>
      <c r="KVH59" s="155"/>
      <c r="KVI59" s="155"/>
      <c r="KVJ59" s="155"/>
      <c r="KVK59" s="155"/>
      <c r="KVL59" s="155"/>
      <c r="KVM59" s="155"/>
      <c r="KVN59" s="155"/>
      <c r="KVO59" s="155"/>
      <c r="KVP59" s="155"/>
      <c r="KVQ59" s="155"/>
      <c r="KVR59" s="155"/>
      <c r="KVS59" s="155"/>
      <c r="KVT59" s="155"/>
      <c r="KVU59" s="155"/>
      <c r="KVV59" s="155"/>
      <c r="KVW59" s="155"/>
      <c r="KVX59" s="155"/>
      <c r="KVY59" s="155"/>
      <c r="KVZ59" s="155"/>
      <c r="KWA59" s="155"/>
      <c r="KWB59" s="155"/>
      <c r="KWC59" s="155"/>
      <c r="KWD59" s="155"/>
      <c r="KWE59" s="155"/>
      <c r="KWF59" s="155"/>
      <c r="KWG59" s="155"/>
      <c r="KWH59" s="155"/>
      <c r="KWI59" s="155"/>
      <c r="KWJ59" s="155"/>
      <c r="KWK59" s="155"/>
      <c r="KWL59" s="155"/>
      <c r="KWM59" s="155"/>
      <c r="KWN59" s="155"/>
      <c r="KWO59" s="155"/>
      <c r="KWP59" s="155"/>
      <c r="KWQ59" s="155"/>
      <c r="KWR59" s="155"/>
      <c r="KWS59" s="155"/>
      <c r="KWT59" s="155"/>
      <c r="KWU59" s="155"/>
      <c r="KWV59" s="155"/>
      <c r="KWW59" s="155"/>
      <c r="KWX59" s="155"/>
      <c r="KWY59" s="155"/>
      <c r="KWZ59" s="155"/>
      <c r="KXA59" s="155"/>
      <c r="KXB59" s="155"/>
      <c r="KXC59" s="155"/>
      <c r="KXD59" s="155"/>
      <c r="KXE59" s="155"/>
      <c r="KXF59" s="155"/>
      <c r="KXG59" s="155"/>
      <c r="KXH59" s="155"/>
      <c r="KXI59" s="155"/>
      <c r="KXJ59" s="155"/>
      <c r="KXK59" s="155"/>
      <c r="KXL59" s="155"/>
      <c r="KXM59" s="155"/>
      <c r="KXN59" s="155"/>
      <c r="KXO59" s="155"/>
      <c r="KXP59" s="155"/>
      <c r="KXQ59" s="155"/>
      <c r="KXR59" s="155"/>
      <c r="KXS59" s="155"/>
      <c r="KXT59" s="155"/>
      <c r="KXU59" s="155"/>
      <c r="KXV59" s="155"/>
      <c r="KXW59" s="155"/>
      <c r="KXX59" s="155"/>
      <c r="KXY59" s="155"/>
      <c r="KXZ59" s="155"/>
      <c r="KYA59" s="155"/>
      <c r="KYB59" s="155"/>
      <c r="KYC59" s="155"/>
      <c r="KYD59" s="155"/>
      <c r="KYE59" s="155"/>
      <c r="KYF59" s="155"/>
      <c r="KYG59" s="155"/>
      <c r="KYH59" s="155"/>
      <c r="KYI59" s="155"/>
      <c r="KYJ59" s="155"/>
      <c r="KYK59" s="155"/>
      <c r="KYL59" s="155"/>
      <c r="KYM59" s="155"/>
      <c r="KYN59" s="155"/>
      <c r="KYO59" s="155"/>
      <c r="KYP59" s="155"/>
      <c r="KYQ59" s="155"/>
      <c r="KYR59" s="155"/>
      <c r="KYS59" s="155"/>
      <c r="KYT59" s="155"/>
      <c r="KYU59" s="155"/>
      <c r="KYV59" s="155"/>
      <c r="KYW59" s="155"/>
      <c r="KYX59" s="155"/>
      <c r="KYY59" s="155"/>
      <c r="KYZ59" s="155"/>
      <c r="KZA59" s="155"/>
      <c r="KZB59" s="155"/>
      <c r="KZC59" s="155"/>
      <c r="KZD59" s="155"/>
      <c r="KZE59" s="155"/>
      <c r="KZF59" s="155"/>
      <c r="KZG59" s="155"/>
      <c r="KZH59" s="155"/>
      <c r="KZI59" s="155"/>
      <c r="KZJ59" s="155"/>
      <c r="KZK59" s="155"/>
      <c r="KZL59" s="155"/>
      <c r="KZM59" s="155"/>
      <c r="KZN59" s="155"/>
      <c r="KZO59" s="155"/>
      <c r="KZP59" s="155"/>
      <c r="KZQ59" s="155"/>
      <c r="KZR59" s="155"/>
      <c r="KZS59" s="155"/>
      <c r="KZT59" s="155"/>
      <c r="KZU59" s="155"/>
      <c r="KZV59" s="155"/>
      <c r="KZW59" s="155"/>
      <c r="KZX59" s="155"/>
      <c r="KZY59" s="155"/>
      <c r="KZZ59" s="155"/>
      <c r="LAA59" s="155"/>
      <c r="LAB59" s="155"/>
      <c r="LAC59" s="155"/>
      <c r="LAD59" s="155"/>
      <c r="LAE59" s="155"/>
      <c r="LAF59" s="155"/>
      <c r="LAG59" s="155"/>
      <c r="LAH59" s="155"/>
      <c r="LAI59" s="155"/>
      <c r="LAJ59" s="155"/>
      <c r="LAK59" s="155"/>
      <c r="LAL59" s="155"/>
      <c r="LAM59" s="155"/>
      <c r="LAN59" s="155"/>
      <c r="LAO59" s="155"/>
      <c r="LAP59" s="155"/>
      <c r="LAQ59" s="155"/>
      <c r="LAR59" s="155"/>
      <c r="LAS59" s="155"/>
      <c r="LAT59" s="155"/>
      <c r="LAU59" s="155"/>
      <c r="LAV59" s="155"/>
      <c r="LAW59" s="155"/>
      <c r="LAX59" s="155"/>
      <c r="LAY59" s="155"/>
      <c r="LAZ59" s="155"/>
      <c r="LBA59" s="155"/>
      <c r="LBB59" s="155"/>
      <c r="LBC59" s="155"/>
      <c r="LBD59" s="155"/>
      <c r="LBE59" s="155"/>
      <c r="LBF59" s="155"/>
      <c r="LBG59" s="155"/>
      <c r="LBH59" s="155"/>
      <c r="LBI59" s="155"/>
      <c r="LBJ59" s="155"/>
      <c r="LBK59" s="155"/>
      <c r="LBL59" s="155"/>
      <c r="LBM59" s="155"/>
      <c r="LBN59" s="155"/>
      <c r="LBO59" s="155"/>
      <c r="LBP59" s="155"/>
      <c r="LBQ59" s="155"/>
      <c r="LBR59" s="155"/>
      <c r="LBS59" s="155"/>
      <c r="LBT59" s="155"/>
      <c r="LBU59" s="155"/>
      <c r="LBV59" s="155"/>
      <c r="LBW59" s="155"/>
      <c r="LBX59" s="155"/>
      <c r="LBY59" s="155"/>
      <c r="LBZ59" s="155"/>
      <c r="LCA59" s="155"/>
      <c r="LCB59" s="155"/>
      <c r="LCC59" s="155"/>
      <c r="LCD59" s="155"/>
      <c r="LCE59" s="155"/>
      <c r="LCF59" s="155"/>
      <c r="LCG59" s="155"/>
      <c r="LCH59" s="155"/>
      <c r="LCI59" s="155"/>
      <c r="LCJ59" s="155"/>
      <c r="LCK59" s="155"/>
      <c r="LCL59" s="155"/>
      <c r="LCM59" s="155"/>
      <c r="LCN59" s="155"/>
      <c r="LCO59" s="155"/>
      <c r="LCP59" s="155"/>
      <c r="LCQ59" s="155"/>
      <c r="LCR59" s="155"/>
      <c r="LCS59" s="155"/>
      <c r="LCT59" s="155"/>
      <c r="LCU59" s="155"/>
      <c r="LCV59" s="155"/>
      <c r="LCW59" s="155"/>
      <c r="LCX59" s="155"/>
      <c r="LCY59" s="155"/>
      <c r="LCZ59" s="155"/>
      <c r="LDA59" s="155"/>
      <c r="LDB59" s="155"/>
      <c r="LDC59" s="155"/>
      <c r="LDD59" s="155"/>
      <c r="LDE59" s="155"/>
      <c r="LDF59" s="155"/>
      <c r="LDG59" s="155"/>
      <c r="LDH59" s="155"/>
      <c r="LDI59" s="155"/>
      <c r="LDJ59" s="155"/>
      <c r="LDK59" s="155"/>
      <c r="LDL59" s="155"/>
      <c r="LDM59" s="155"/>
      <c r="LDN59" s="155"/>
      <c r="LDO59" s="155"/>
      <c r="LDP59" s="155"/>
      <c r="LDQ59" s="155"/>
      <c r="LDR59" s="155"/>
      <c r="LDS59" s="155"/>
      <c r="LDT59" s="155"/>
      <c r="LDU59" s="155"/>
      <c r="LDV59" s="155"/>
      <c r="LDW59" s="155"/>
      <c r="LDX59" s="155"/>
      <c r="LDY59" s="155"/>
      <c r="LDZ59" s="155"/>
      <c r="LEA59" s="155"/>
      <c r="LEB59" s="155"/>
      <c r="LEC59" s="155"/>
      <c r="LED59" s="155"/>
      <c r="LEE59" s="155"/>
      <c r="LEF59" s="155"/>
      <c r="LEG59" s="155"/>
      <c r="LEH59" s="155"/>
      <c r="LEI59" s="155"/>
      <c r="LEJ59" s="155"/>
      <c r="LEK59" s="155"/>
      <c r="LEL59" s="155"/>
      <c r="LEM59" s="155"/>
      <c r="LEN59" s="155"/>
      <c r="LEO59" s="155"/>
      <c r="LEP59" s="155"/>
      <c r="LEQ59" s="155"/>
      <c r="LER59" s="155"/>
      <c r="LES59" s="155"/>
      <c r="LET59" s="155"/>
      <c r="LEU59" s="155"/>
      <c r="LEV59" s="155"/>
      <c r="LEW59" s="155"/>
      <c r="LEX59" s="155"/>
      <c r="LEY59" s="155"/>
      <c r="LEZ59" s="155"/>
      <c r="LFA59" s="155"/>
      <c r="LFB59" s="155"/>
      <c r="LFC59" s="155"/>
      <c r="LFD59" s="155"/>
      <c r="LFE59" s="155"/>
      <c r="LFF59" s="155"/>
      <c r="LFG59" s="155"/>
      <c r="LFH59" s="155"/>
      <c r="LFI59" s="155"/>
      <c r="LFJ59" s="155"/>
      <c r="LFK59" s="155"/>
      <c r="LFL59" s="155"/>
      <c r="LFM59" s="155"/>
      <c r="LFN59" s="155"/>
      <c r="LFO59" s="155"/>
      <c r="LFP59" s="155"/>
      <c r="LFQ59" s="155"/>
      <c r="LFR59" s="155"/>
      <c r="LFS59" s="155"/>
      <c r="LFT59" s="155"/>
      <c r="LFU59" s="155"/>
      <c r="LFV59" s="155"/>
      <c r="LFW59" s="155"/>
      <c r="LFX59" s="155"/>
      <c r="LFY59" s="155"/>
      <c r="LFZ59" s="155"/>
      <c r="LGA59" s="155"/>
      <c r="LGB59" s="155"/>
      <c r="LGC59" s="155"/>
      <c r="LGD59" s="155"/>
      <c r="LGE59" s="155"/>
      <c r="LGF59" s="155"/>
      <c r="LGG59" s="155"/>
      <c r="LGH59" s="155"/>
      <c r="LGI59" s="155"/>
      <c r="LGJ59" s="155"/>
      <c r="LGK59" s="155"/>
      <c r="LGL59" s="155"/>
      <c r="LGM59" s="155"/>
      <c r="LGN59" s="155"/>
      <c r="LGO59" s="155"/>
      <c r="LGP59" s="155"/>
      <c r="LGQ59" s="155"/>
      <c r="LGR59" s="155"/>
      <c r="LGS59" s="155"/>
      <c r="LGT59" s="155"/>
      <c r="LGU59" s="155"/>
      <c r="LGV59" s="155"/>
      <c r="LGW59" s="155"/>
      <c r="LGX59" s="155"/>
      <c r="LGY59" s="155"/>
      <c r="LGZ59" s="155"/>
      <c r="LHA59" s="155"/>
      <c r="LHB59" s="155"/>
      <c r="LHC59" s="155"/>
      <c r="LHD59" s="155"/>
      <c r="LHE59" s="155"/>
      <c r="LHF59" s="155"/>
      <c r="LHG59" s="155"/>
      <c r="LHH59" s="155"/>
      <c r="LHI59" s="155"/>
      <c r="LHJ59" s="155"/>
      <c r="LHK59" s="155"/>
      <c r="LHL59" s="155"/>
      <c r="LHM59" s="155"/>
      <c r="LHN59" s="155"/>
      <c r="LHO59" s="155"/>
      <c r="LHP59" s="155"/>
      <c r="LHQ59" s="155"/>
      <c r="LHR59" s="155"/>
      <c r="LHS59" s="155"/>
      <c r="LHT59" s="155"/>
      <c r="LHU59" s="155"/>
      <c r="LHV59" s="155"/>
      <c r="LHW59" s="155"/>
      <c r="LHX59" s="155"/>
      <c r="LHY59" s="155"/>
      <c r="LHZ59" s="155"/>
      <c r="LIA59" s="155"/>
      <c r="LIB59" s="155"/>
      <c r="LIC59" s="155"/>
      <c r="LID59" s="155"/>
      <c r="LIE59" s="155"/>
      <c r="LIF59" s="155"/>
      <c r="LIG59" s="155"/>
      <c r="LIH59" s="155"/>
      <c r="LII59" s="155"/>
      <c r="LIJ59" s="155"/>
      <c r="LIK59" s="155"/>
      <c r="LIL59" s="155"/>
      <c r="LIM59" s="155"/>
      <c r="LIN59" s="155"/>
      <c r="LIO59" s="155"/>
      <c r="LIP59" s="155"/>
      <c r="LIQ59" s="155"/>
      <c r="LIR59" s="155"/>
      <c r="LIS59" s="155"/>
      <c r="LIT59" s="155"/>
      <c r="LIU59" s="155"/>
      <c r="LIV59" s="155"/>
      <c r="LIW59" s="155"/>
      <c r="LIX59" s="155"/>
      <c r="LIY59" s="155"/>
      <c r="LIZ59" s="155"/>
      <c r="LJA59" s="155"/>
      <c r="LJB59" s="155"/>
      <c r="LJC59" s="155"/>
      <c r="LJD59" s="155"/>
      <c r="LJE59" s="155"/>
      <c r="LJF59" s="155"/>
      <c r="LJG59" s="155"/>
      <c r="LJH59" s="155"/>
      <c r="LJI59" s="155"/>
      <c r="LJJ59" s="155"/>
      <c r="LJK59" s="155"/>
      <c r="LJL59" s="155"/>
      <c r="LJM59" s="155"/>
      <c r="LJN59" s="155"/>
      <c r="LJO59" s="155"/>
      <c r="LJP59" s="155"/>
      <c r="LJQ59" s="155"/>
      <c r="LJR59" s="155"/>
      <c r="LJS59" s="155"/>
      <c r="LJT59" s="155"/>
      <c r="LJU59" s="155"/>
      <c r="LJV59" s="155"/>
      <c r="LJW59" s="155"/>
      <c r="LJX59" s="155"/>
      <c r="LJY59" s="155"/>
      <c r="LJZ59" s="155"/>
      <c r="LKA59" s="155"/>
      <c r="LKB59" s="155"/>
      <c r="LKC59" s="155"/>
      <c r="LKD59" s="155"/>
      <c r="LKE59" s="155"/>
      <c r="LKF59" s="155"/>
      <c r="LKG59" s="155"/>
      <c r="LKH59" s="155"/>
      <c r="LKI59" s="155"/>
      <c r="LKJ59" s="155"/>
      <c r="LKK59" s="155"/>
      <c r="LKL59" s="155"/>
      <c r="LKM59" s="155"/>
      <c r="LKN59" s="155"/>
      <c r="LKO59" s="155"/>
      <c r="LKP59" s="155"/>
      <c r="LKQ59" s="155"/>
      <c r="LKR59" s="155"/>
      <c r="LKS59" s="155"/>
      <c r="LKT59" s="155"/>
      <c r="LKU59" s="155"/>
      <c r="LKV59" s="155"/>
      <c r="LKW59" s="155"/>
      <c r="LKX59" s="155"/>
      <c r="LKY59" s="155"/>
      <c r="LKZ59" s="155"/>
      <c r="LLA59" s="155"/>
      <c r="LLB59" s="155"/>
      <c r="LLC59" s="155"/>
      <c r="LLD59" s="155"/>
      <c r="LLE59" s="155"/>
      <c r="LLF59" s="155"/>
      <c r="LLG59" s="155"/>
      <c r="LLH59" s="155"/>
      <c r="LLI59" s="155"/>
      <c r="LLJ59" s="155"/>
      <c r="LLK59" s="155"/>
      <c r="LLL59" s="155"/>
      <c r="LLM59" s="155"/>
      <c r="LLN59" s="155"/>
      <c r="LLO59" s="155"/>
      <c r="LLP59" s="155"/>
      <c r="LLQ59" s="155"/>
      <c r="LLR59" s="155"/>
      <c r="LLS59" s="155"/>
      <c r="LLT59" s="155"/>
      <c r="LLU59" s="155"/>
      <c r="LLV59" s="155"/>
      <c r="LLW59" s="155"/>
      <c r="LLX59" s="155"/>
      <c r="LLY59" s="155"/>
      <c r="LLZ59" s="155"/>
      <c r="LMA59" s="155"/>
      <c r="LMB59" s="155"/>
      <c r="LMC59" s="155"/>
      <c r="LMD59" s="155"/>
      <c r="LME59" s="155"/>
      <c r="LMF59" s="155"/>
      <c r="LMG59" s="155"/>
      <c r="LMH59" s="155"/>
      <c r="LMI59" s="155"/>
      <c r="LMJ59" s="155"/>
      <c r="LMK59" s="155"/>
      <c r="LML59" s="155"/>
      <c r="LMM59" s="155"/>
      <c r="LMN59" s="155"/>
      <c r="LMO59" s="155"/>
      <c r="LMP59" s="155"/>
      <c r="LMQ59" s="155"/>
      <c r="LMR59" s="155"/>
      <c r="LMS59" s="155"/>
      <c r="LMT59" s="155"/>
      <c r="LMU59" s="155"/>
      <c r="LMV59" s="155"/>
      <c r="LMW59" s="155"/>
      <c r="LMX59" s="155"/>
      <c r="LMY59" s="155"/>
      <c r="LMZ59" s="155"/>
      <c r="LNA59" s="155"/>
      <c r="LNB59" s="155"/>
      <c r="LNC59" s="155"/>
      <c r="LND59" s="155"/>
      <c r="LNE59" s="155"/>
      <c r="LNF59" s="155"/>
      <c r="LNG59" s="155"/>
      <c r="LNH59" s="155"/>
      <c r="LNI59" s="155"/>
      <c r="LNJ59" s="155"/>
      <c r="LNK59" s="155"/>
      <c r="LNL59" s="155"/>
      <c r="LNM59" s="155"/>
      <c r="LNN59" s="155"/>
      <c r="LNO59" s="155"/>
      <c r="LNP59" s="155"/>
      <c r="LNQ59" s="155"/>
      <c r="LNR59" s="155"/>
      <c r="LNS59" s="155"/>
      <c r="LNT59" s="155"/>
      <c r="LNU59" s="155"/>
      <c r="LNV59" s="155"/>
      <c r="LNW59" s="155"/>
      <c r="LNX59" s="155"/>
      <c r="LNY59" s="155"/>
      <c r="LNZ59" s="155"/>
      <c r="LOA59" s="155"/>
      <c r="LOB59" s="155"/>
      <c r="LOC59" s="155"/>
      <c r="LOD59" s="155"/>
      <c r="LOE59" s="155"/>
      <c r="LOF59" s="155"/>
      <c r="LOG59" s="155"/>
      <c r="LOH59" s="155"/>
      <c r="LOI59" s="155"/>
      <c r="LOJ59" s="155"/>
      <c r="LOK59" s="155"/>
      <c r="LOL59" s="155"/>
      <c r="LOM59" s="155"/>
      <c r="LON59" s="155"/>
      <c r="LOO59" s="155"/>
      <c r="LOP59" s="155"/>
      <c r="LOQ59" s="155"/>
      <c r="LOR59" s="155"/>
      <c r="LOS59" s="155"/>
      <c r="LOT59" s="155"/>
      <c r="LOU59" s="155"/>
      <c r="LOV59" s="155"/>
      <c r="LOW59" s="155"/>
      <c r="LOX59" s="155"/>
      <c r="LOY59" s="155"/>
      <c r="LOZ59" s="155"/>
      <c r="LPA59" s="155"/>
      <c r="LPB59" s="155"/>
      <c r="LPC59" s="155"/>
      <c r="LPD59" s="155"/>
      <c r="LPE59" s="155"/>
      <c r="LPF59" s="155"/>
      <c r="LPG59" s="155"/>
      <c r="LPH59" s="155"/>
      <c r="LPI59" s="155"/>
      <c r="LPJ59" s="155"/>
      <c r="LPK59" s="155"/>
      <c r="LPL59" s="155"/>
      <c r="LPM59" s="155"/>
      <c r="LPN59" s="155"/>
      <c r="LPO59" s="155"/>
      <c r="LPP59" s="155"/>
      <c r="LPQ59" s="155"/>
      <c r="LPR59" s="155"/>
      <c r="LPS59" s="155"/>
      <c r="LPT59" s="155"/>
      <c r="LPU59" s="155"/>
      <c r="LPV59" s="155"/>
      <c r="LPW59" s="155"/>
      <c r="LPX59" s="155"/>
      <c r="LPY59" s="155"/>
      <c r="LPZ59" s="155"/>
      <c r="LQA59" s="155"/>
      <c r="LQB59" s="155"/>
      <c r="LQC59" s="155"/>
      <c r="LQD59" s="155"/>
      <c r="LQE59" s="155"/>
      <c r="LQF59" s="155"/>
      <c r="LQG59" s="155"/>
      <c r="LQH59" s="155"/>
      <c r="LQI59" s="155"/>
      <c r="LQJ59" s="155"/>
      <c r="LQK59" s="155"/>
      <c r="LQL59" s="155"/>
      <c r="LQM59" s="155"/>
      <c r="LQN59" s="155"/>
      <c r="LQO59" s="155"/>
      <c r="LQP59" s="155"/>
      <c r="LQQ59" s="155"/>
      <c r="LQR59" s="155"/>
      <c r="LQS59" s="155"/>
      <c r="LQT59" s="155"/>
      <c r="LQU59" s="155"/>
      <c r="LQV59" s="155"/>
      <c r="LQW59" s="155"/>
      <c r="LQX59" s="155"/>
      <c r="LQY59" s="155"/>
      <c r="LQZ59" s="155"/>
      <c r="LRA59" s="155"/>
      <c r="LRB59" s="155"/>
      <c r="LRC59" s="155"/>
      <c r="LRD59" s="155"/>
      <c r="LRE59" s="155"/>
      <c r="LRF59" s="155"/>
      <c r="LRG59" s="155"/>
      <c r="LRH59" s="155"/>
      <c r="LRI59" s="155"/>
      <c r="LRJ59" s="155"/>
      <c r="LRK59" s="155"/>
      <c r="LRL59" s="155"/>
      <c r="LRM59" s="155"/>
      <c r="LRN59" s="155"/>
      <c r="LRO59" s="155"/>
      <c r="LRP59" s="155"/>
      <c r="LRQ59" s="155"/>
      <c r="LRR59" s="155"/>
      <c r="LRS59" s="155"/>
      <c r="LRT59" s="155"/>
      <c r="LRU59" s="155"/>
      <c r="LRV59" s="155"/>
      <c r="LRW59" s="155"/>
      <c r="LRX59" s="155"/>
      <c r="LRY59" s="155"/>
      <c r="LRZ59" s="155"/>
      <c r="LSA59" s="155"/>
      <c r="LSB59" s="155"/>
      <c r="LSC59" s="155"/>
      <c r="LSD59" s="155"/>
      <c r="LSE59" s="155"/>
      <c r="LSF59" s="155"/>
      <c r="LSG59" s="155"/>
      <c r="LSH59" s="155"/>
      <c r="LSI59" s="155"/>
      <c r="LSJ59" s="155"/>
      <c r="LSK59" s="155"/>
      <c r="LSL59" s="155"/>
      <c r="LSM59" s="155"/>
      <c r="LSN59" s="155"/>
      <c r="LSO59" s="155"/>
      <c r="LSP59" s="155"/>
      <c r="LSQ59" s="155"/>
      <c r="LSR59" s="155"/>
      <c r="LSS59" s="155"/>
      <c r="LST59" s="155"/>
      <c r="LSU59" s="155"/>
      <c r="LSV59" s="155"/>
      <c r="LSW59" s="155"/>
      <c r="LSX59" s="155"/>
      <c r="LSY59" s="155"/>
      <c r="LSZ59" s="155"/>
      <c r="LTA59" s="155"/>
      <c r="LTB59" s="155"/>
      <c r="LTC59" s="155"/>
      <c r="LTD59" s="155"/>
      <c r="LTE59" s="155"/>
      <c r="LTF59" s="155"/>
      <c r="LTG59" s="155"/>
      <c r="LTH59" s="155"/>
      <c r="LTI59" s="155"/>
      <c r="LTJ59" s="155"/>
      <c r="LTK59" s="155"/>
      <c r="LTL59" s="155"/>
      <c r="LTM59" s="155"/>
      <c r="LTN59" s="155"/>
      <c r="LTO59" s="155"/>
      <c r="LTP59" s="155"/>
      <c r="LTQ59" s="155"/>
      <c r="LTR59" s="155"/>
      <c r="LTS59" s="155"/>
      <c r="LTT59" s="155"/>
      <c r="LTU59" s="155"/>
      <c r="LTV59" s="155"/>
      <c r="LTW59" s="155"/>
      <c r="LTX59" s="155"/>
      <c r="LTY59" s="155"/>
      <c r="LTZ59" s="155"/>
      <c r="LUA59" s="155"/>
      <c r="LUB59" s="155"/>
      <c r="LUC59" s="155"/>
      <c r="LUD59" s="155"/>
      <c r="LUE59" s="155"/>
      <c r="LUF59" s="155"/>
      <c r="LUG59" s="155"/>
      <c r="LUH59" s="155"/>
      <c r="LUI59" s="155"/>
      <c r="LUJ59" s="155"/>
      <c r="LUK59" s="155"/>
      <c r="LUL59" s="155"/>
      <c r="LUM59" s="155"/>
      <c r="LUN59" s="155"/>
      <c r="LUO59" s="155"/>
      <c r="LUP59" s="155"/>
      <c r="LUQ59" s="155"/>
      <c r="LUR59" s="155"/>
      <c r="LUS59" s="155"/>
      <c r="LUT59" s="155"/>
      <c r="LUU59" s="155"/>
      <c r="LUV59" s="155"/>
      <c r="LUW59" s="155"/>
      <c r="LUX59" s="155"/>
      <c r="LUY59" s="155"/>
      <c r="LUZ59" s="155"/>
      <c r="LVA59" s="155"/>
      <c r="LVB59" s="155"/>
      <c r="LVC59" s="155"/>
      <c r="LVD59" s="155"/>
      <c r="LVE59" s="155"/>
      <c r="LVF59" s="155"/>
      <c r="LVG59" s="155"/>
      <c r="LVH59" s="155"/>
      <c r="LVI59" s="155"/>
      <c r="LVJ59" s="155"/>
      <c r="LVK59" s="155"/>
      <c r="LVL59" s="155"/>
      <c r="LVM59" s="155"/>
      <c r="LVN59" s="155"/>
      <c r="LVO59" s="155"/>
      <c r="LVP59" s="155"/>
      <c r="LVQ59" s="155"/>
      <c r="LVR59" s="155"/>
      <c r="LVS59" s="155"/>
      <c r="LVT59" s="155"/>
      <c r="LVU59" s="155"/>
      <c r="LVV59" s="155"/>
      <c r="LVW59" s="155"/>
      <c r="LVX59" s="155"/>
      <c r="LVY59" s="155"/>
      <c r="LVZ59" s="155"/>
      <c r="LWA59" s="155"/>
      <c r="LWB59" s="155"/>
      <c r="LWC59" s="155"/>
      <c r="LWD59" s="155"/>
      <c r="LWE59" s="155"/>
      <c r="LWF59" s="155"/>
      <c r="LWG59" s="155"/>
      <c r="LWH59" s="155"/>
      <c r="LWI59" s="155"/>
      <c r="LWJ59" s="155"/>
      <c r="LWK59" s="155"/>
      <c r="LWL59" s="155"/>
      <c r="LWM59" s="155"/>
      <c r="LWN59" s="155"/>
      <c r="LWO59" s="155"/>
      <c r="LWP59" s="155"/>
      <c r="LWQ59" s="155"/>
      <c r="LWR59" s="155"/>
      <c r="LWS59" s="155"/>
      <c r="LWT59" s="155"/>
      <c r="LWU59" s="155"/>
      <c r="LWV59" s="155"/>
      <c r="LWW59" s="155"/>
      <c r="LWX59" s="155"/>
      <c r="LWY59" s="155"/>
      <c r="LWZ59" s="155"/>
      <c r="LXA59" s="155"/>
      <c r="LXB59" s="155"/>
      <c r="LXC59" s="155"/>
      <c r="LXD59" s="155"/>
      <c r="LXE59" s="155"/>
      <c r="LXF59" s="155"/>
      <c r="LXG59" s="155"/>
      <c r="LXH59" s="155"/>
      <c r="LXI59" s="155"/>
      <c r="LXJ59" s="155"/>
      <c r="LXK59" s="155"/>
      <c r="LXL59" s="155"/>
      <c r="LXM59" s="155"/>
      <c r="LXN59" s="155"/>
      <c r="LXO59" s="155"/>
      <c r="LXP59" s="155"/>
      <c r="LXQ59" s="155"/>
      <c r="LXR59" s="155"/>
      <c r="LXS59" s="155"/>
      <c r="LXT59" s="155"/>
      <c r="LXU59" s="155"/>
      <c r="LXV59" s="155"/>
      <c r="LXW59" s="155"/>
      <c r="LXX59" s="155"/>
      <c r="LXY59" s="155"/>
      <c r="LXZ59" s="155"/>
      <c r="LYA59" s="155"/>
      <c r="LYB59" s="155"/>
      <c r="LYC59" s="155"/>
      <c r="LYD59" s="155"/>
      <c r="LYE59" s="155"/>
      <c r="LYF59" s="155"/>
      <c r="LYG59" s="155"/>
      <c r="LYH59" s="155"/>
      <c r="LYI59" s="155"/>
      <c r="LYJ59" s="155"/>
      <c r="LYK59" s="155"/>
      <c r="LYL59" s="155"/>
      <c r="LYM59" s="155"/>
      <c r="LYN59" s="155"/>
      <c r="LYO59" s="155"/>
      <c r="LYP59" s="155"/>
      <c r="LYQ59" s="155"/>
      <c r="LYR59" s="155"/>
      <c r="LYS59" s="155"/>
      <c r="LYT59" s="155"/>
      <c r="LYU59" s="155"/>
      <c r="LYV59" s="155"/>
      <c r="LYW59" s="155"/>
      <c r="LYX59" s="155"/>
      <c r="LYY59" s="155"/>
      <c r="LYZ59" s="155"/>
      <c r="LZA59" s="155"/>
      <c r="LZB59" s="155"/>
      <c r="LZC59" s="155"/>
      <c r="LZD59" s="155"/>
      <c r="LZE59" s="155"/>
      <c r="LZF59" s="155"/>
      <c r="LZG59" s="155"/>
      <c r="LZH59" s="155"/>
      <c r="LZI59" s="155"/>
      <c r="LZJ59" s="155"/>
      <c r="LZK59" s="155"/>
      <c r="LZL59" s="155"/>
      <c r="LZM59" s="155"/>
      <c r="LZN59" s="155"/>
      <c r="LZO59" s="155"/>
      <c r="LZP59" s="155"/>
      <c r="LZQ59" s="155"/>
      <c r="LZR59" s="155"/>
      <c r="LZS59" s="155"/>
      <c r="LZT59" s="155"/>
      <c r="LZU59" s="155"/>
      <c r="LZV59" s="155"/>
      <c r="LZW59" s="155"/>
      <c r="LZX59" s="155"/>
      <c r="LZY59" s="155"/>
      <c r="LZZ59" s="155"/>
      <c r="MAA59" s="155"/>
      <c r="MAB59" s="155"/>
      <c r="MAC59" s="155"/>
      <c r="MAD59" s="155"/>
      <c r="MAE59" s="155"/>
      <c r="MAF59" s="155"/>
      <c r="MAG59" s="155"/>
      <c r="MAH59" s="155"/>
      <c r="MAI59" s="155"/>
      <c r="MAJ59" s="155"/>
      <c r="MAK59" s="155"/>
      <c r="MAL59" s="155"/>
      <c r="MAM59" s="155"/>
      <c r="MAN59" s="155"/>
      <c r="MAO59" s="155"/>
      <c r="MAP59" s="155"/>
      <c r="MAQ59" s="155"/>
      <c r="MAR59" s="155"/>
      <c r="MAS59" s="155"/>
      <c r="MAT59" s="155"/>
      <c r="MAU59" s="155"/>
      <c r="MAV59" s="155"/>
      <c r="MAW59" s="155"/>
      <c r="MAX59" s="155"/>
      <c r="MAY59" s="155"/>
      <c r="MAZ59" s="155"/>
      <c r="MBA59" s="155"/>
      <c r="MBB59" s="155"/>
      <c r="MBC59" s="155"/>
      <c r="MBD59" s="155"/>
      <c r="MBE59" s="155"/>
      <c r="MBF59" s="155"/>
      <c r="MBG59" s="155"/>
      <c r="MBH59" s="155"/>
      <c r="MBI59" s="155"/>
      <c r="MBJ59" s="155"/>
      <c r="MBK59" s="155"/>
      <c r="MBL59" s="155"/>
      <c r="MBM59" s="155"/>
      <c r="MBN59" s="155"/>
      <c r="MBO59" s="155"/>
      <c r="MBP59" s="155"/>
      <c r="MBQ59" s="155"/>
      <c r="MBR59" s="155"/>
      <c r="MBS59" s="155"/>
      <c r="MBT59" s="155"/>
      <c r="MBU59" s="155"/>
      <c r="MBV59" s="155"/>
      <c r="MBW59" s="155"/>
      <c r="MBX59" s="155"/>
      <c r="MBY59" s="155"/>
      <c r="MBZ59" s="155"/>
      <c r="MCA59" s="155"/>
      <c r="MCB59" s="155"/>
      <c r="MCC59" s="155"/>
      <c r="MCD59" s="155"/>
      <c r="MCE59" s="155"/>
      <c r="MCF59" s="155"/>
      <c r="MCG59" s="155"/>
      <c r="MCH59" s="155"/>
      <c r="MCI59" s="155"/>
      <c r="MCJ59" s="155"/>
      <c r="MCK59" s="155"/>
      <c r="MCL59" s="155"/>
      <c r="MCM59" s="155"/>
      <c r="MCN59" s="155"/>
      <c r="MCO59" s="155"/>
      <c r="MCP59" s="155"/>
      <c r="MCQ59" s="155"/>
      <c r="MCR59" s="155"/>
      <c r="MCS59" s="155"/>
      <c r="MCT59" s="155"/>
      <c r="MCU59" s="155"/>
      <c r="MCV59" s="155"/>
      <c r="MCW59" s="155"/>
      <c r="MCX59" s="155"/>
      <c r="MCY59" s="155"/>
      <c r="MCZ59" s="155"/>
      <c r="MDA59" s="155"/>
      <c r="MDB59" s="155"/>
      <c r="MDC59" s="155"/>
      <c r="MDD59" s="155"/>
      <c r="MDE59" s="155"/>
      <c r="MDF59" s="155"/>
      <c r="MDG59" s="155"/>
      <c r="MDH59" s="155"/>
      <c r="MDI59" s="155"/>
      <c r="MDJ59" s="155"/>
      <c r="MDK59" s="155"/>
      <c r="MDL59" s="155"/>
      <c r="MDM59" s="155"/>
      <c r="MDN59" s="155"/>
      <c r="MDO59" s="155"/>
      <c r="MDP59" s="155"/>
      <c r="MDQ59" s="155"/>
      <c r="MDR59" s="155"/>
      <c r="MDS59" s="155"/>
      <c r="MDT59" s="155"/>
      <c r="MDU59" s="155"/>
      <c r="MDV59" s="155"/>
      <c r="MDW59" s="155"/>
      <c r="MDX59" s="155"/>
      <c r="MDY59" s="155"/>
      <c r="MDZ59" s="155"/>
      <c r="MEA59" s="155"/>
      <c r="MEB59" s="155"/>
      <c r="MEC59" s="155"/>
      <c r="MED59" s="155"/>
      <c r="MEE59" s="155"/>
      <c r="MEF59" s="155"/>
      <c r="MEG59" s="155"/>
      <c r="MEH59" s="155"/>
      <c r="MEI59" s="155"/>
      <c r="MEJ59" s="155"/>
      <c r="MEK59" s="155"/>
      <c r="MEL59" s="155"/>
      <c r="MEM59" s="155"/>
      <c r="MEN59" s="155"/>
      <c r="MEO59" s="155"/>
      <c r="MEP59" s="155"/>
      <c r="MEQ59" s="155"/>
      <c r="MER59" s="155"/>
      <c r="MES59" s="155"/>
      <c r="MET59" s="155"/>
      <c r="MEU59" s="155"/>
      <c r="MEV59" s="155"/>
      <c r="MEW59" s="155"/>
      <c r="MEX59" s="155"/>
      <c r="MEY59" s="155"/>
      <c r="MEZ59" s="155"/>
      <c r="MFA59" s="155"/>
      <c r="MFB59" s="155"/>
      <c r="MFC59" s="155"/>
      <c r="MFD59" s="155"/>
      <c r="MFE59" s="155"/>
      <c r="MFF59" s="155"/>
      <c r="MFG59" s="155"/>
      <c r="MFH59" s="155"/>
      <c r="MFI59" s="155"/>
      <c r="MFJ59" s="155"/>
      <c r="MFK59" s="155"/>
      <c r="MFL59" s="155"/>
      <c r="MFM59" s="155"/>
      <c r="MFN59" s="155"/>
      <c r="MFO59" s="155"/>
      <c r="MFP59" s="155"/>
      <c r="MFQ59" s="155"/>
      <c r="MFR59" s="155"/>
      <c r="MFS59" s="155"/>
      <c r="MFT59" s="155"/>
      <c r="MFU59" s="155"/>
      <c r="MFV59" s="155"/>
      <c r="MFW59" s="155"/>
      <c r="MFX59" s="155"/>
      <c r="MFY59" s="155"/>
      <c r="MFZ59" s="155"/>
      <c r="MGA59" s="155"/>
      <c r="MGB59" s="155"/>
      <c r="MGC59" s="155"/>
      <c r="MGD59" s="155"/>
      <c r="MGE59" s="155"/>
      <c r="MGF59" s="155"/>
      <c r="MGG59" s="155"/>
      <c r="MGH59" s="155"/>
      <c r="MGI59" s="155"/>
      <c r="MGJ59" s="155"/>
      <c r="MGK59" s="155"/>
      <c r="MGL59" s="155"/>
      <c r="MGM59" s="155"/>
      <c r="MGN59" s="155"/>
      <c r="MGO59" s="155"/>
      <c r="MGP59" s="155"/>
      <c r="MGQ59" s="155"/>
      <c r="MGR59" s="155"/>
      <c r="MGS59" s="155"/>
      <c r="MGT59" s="155"/>
      <c r="MGU59" s="155"/>
      <c r="MGV59" s="155"/>
      <c r="MGW59" s="155"/>
      <c r="MGX59" s="155"/>
      <c r="MGY59" s="155"/>
      <c r="MGZ59" s="155"/>
      <c r="MHA59" s="155"/>
      <c r="MHB59" s="155"/>
      <c r="MHC59" s="155"/>
      <c r="MHD59" s="155"/>
      <c r="MHE59" s="155"/>
      <c r="MHF59" s="155"/>
      <c r="MHG59" s="155"/>
      <c r="MHH59" s="155"/>
      <c r="MHI59" s="155"/>
      <c r="MHJ59" s="155"/>
      <c r="MHK59" s="155"/>
      <c r="MHL59" s="155"/>
      <c r="MHM59" s="155"/>
      <c r="MHN59" s="155"/>
      <c r="MHO59" s="155"/>
      <c r="MHP59" s="155"/>
      <c r="MHQ59" s="155"/>
      <c r="MHR59" s="155"/>
      <c r="MHS59" s="155"/>
      <c r="MHT59" s="155"/>
      <c r="MHU59" s="155"/>
      <c r="MHV59" s="155"/>
      <c r="MHW59" s="155"/>
      <c r="MHX59" s="155"/>
      <c r="MHY59" s="155"/>
      <c r="MHZ59" s="155"/>
      <c r="MIA59" s="155"/>
      <c r="MIB59" s="155"/>
      <c r="MIC59" s="155"/>
      <c r="MID59" s="155"/>
      <c r="MIE59" s="155"/>
      <c r="MIF59" s="155"/>
      <c r="MIG59" s="155"/>
      <c r="MIH59" s="155"/>
      <c r="MII59" s="155"/>
      <c r="MIJ59" s="155"/>
      <c r="MIK59" s="155"/>
      <c r="MIL59" s="155"/>
      <c r="MIM59" s="155"/>
      <c r="MIN59" s="155"/>
      <c r="MIO59" s="155"/>
      <c r="MIP59" s="155"/>
      <c r="MIQ59" s="155"/>
      <c r="MIR59" s="155"/>
      <c r="MIS59" s="155"/>
      <c r="MIT59" s="155"/>
      <c r="MIU59" s="155"/>
      <c r="MIV59" s="155"/>
      <c r="MIW59" s="155"/>
      <c r="MIX59" s="155"/>
      <c r="MIY59" s="155"/>
      <c r="MIZ59" s="155"/>
      <c r="MJA59" s="155"/>
      <c r="MJB59" s="155"/>
      <c r="MJC59" s="155"/>
      <c r="MJD59" s="155"/>
      <c r="MJE59" s="155"/>
      <c r="MJF59" s="155"/>
      <c r="MJG59" s="155"/>
      <c r="MJH59" s="155"/>
      <c r="MJI59" s="155"/>
      <c r="MJJ59" s="155"/>
      <c r="MJK59" s="155"/>
      <c r="MJL59" s="155"/>
      <c r="MJM59" s="155"/>
      <c r="MJN59" s="155"/>
      <c r="MJO59" s="155"/>
      <c r="MJP59" s="155"/>
      <c r="MJQ59" s="155"/>
      <c r="MJR59" s="155"/>
      <c r="MJS59" s="155"/>
      <c r="MJT59" s="155"/>
      <c r="MJU59" s="155"/>
      <c r="MJV59" s="155"/>
      <c r="MJW59" s="155"/>
      <c r="MJX59" s="155"/>
      <c r="MJY59" s="155"/>
      <c r="MJZ59" s="155"/>
      <c r="MKA59" s="155"/>
      <c r="MKB59" s="155"/>
      <c r="MKC59" s="155"/>
      <c r="MKD59" s="155"/>
      <c r="MKE59" s="155"/>
      <c r="MKF59" s="155"/>
      <c r="MKG59" s="155"/>
      <c r="MKH59" s="155"/>
      <c r="MKI59" s="155"/>
      <c r="MKJ59" s="155"/>
      <c r="MKK59" s="155"/>
      <c r="MKL59" s="155"/>
      <c r="MKM59" s="155"/>
      <c r="MKN59" s="155"/>
      <c r="MKO59" s="155"/>
      <c r="MKP59" s="155"/>
      <c r="MKQ59" s="155"/>
      <c r="MKR59" s="155"/>
      <c r="MKS59" s="155"/>
      <c r="MKT59" s="155"/>
      <c r="MKU59" s="155"/>
      <c r="MKV59" s="155"/>
      <c r="MKW59" s="155"/>
      <c r="MKX59" s="155"/>
      <c r="MKY59" s="155"/>
      <c r="MKZ59" s="155"/>
      <c r="MLA59" s="155"/>
      <c r="MLB59" s="155"/>
      <c r="MLC59" s="155"/>
      <c r="MLD59" s="155"/>
      <c r="MLE59" s="155"/>
      <c r="MLF59" s="155"/>
      <c r="MLG59" s="155"/>
      <c r="MLH59" s="155"/>
      <c r="MLI59" s="155"/>
      <c r="MLJ59" s="155"/>
      <c r="MLK59" s="155"/>
      <c r="MLL59" s="155"/>
      <c r="MLM59" s="155"/>
      <c r="MLN59" s="155"/>
      <c r="MLO59" s="155"/>
      <c r="MLP59" s="155"/>
      <c r="MLQ59" s="155"/>
      <c r="MLR59" s="155"/>
      <c r="MLS59" s="155"/>
      <c r="MLT59" s="155"/>
      <c r="MLU59" s="155"/>
      <c r="MLV59" s="155"/>
      <c r="MLW59" s="155"/>
      <c r="MLX59" s="155"/>
      <c r="MLY59" s="155"/>
      <c r="MLZ59" s="155"/>
      <c r="MMA59" s="155"/>
      <c r="MMB59" s="155"/>
      <c r="MMC59" s="155"/>
      <c r="MMD59" s="155"/>
      <c r="MME59" s="155"/>
      <c r="MMF59" s="155"/>
      <c r="MMG59" s="155"/>
      <c r="MMH59" s="155"/>
      <c r="MMI59" s="155"/>
      <c r="MMJ59" s="155"/>
      <c r="MMK59" s="155"/>
      <c r="MML59" s="155"/>
      <c r="MMM59" s="155"/>
      <c r="MMN59" s="155"/>
      <c r="MMO59" s="155"/>
      <c r="MMP59" s="155"/>
      <c r="MMQ59" s="155"/>
      <c r="MMR59" s="155"/>
      <c r="MMS59" s="155"/>
      <c r="MMT59" s="155"/>
      <c r="MMU59" s="155"/>
      <c r="MMV59" s="155"/>
      <c r="MMW59" s="155"/>
      <c r="MMX59" s="155"/>
      <c r="MMY59" s="155"/>
      <c r="MMZ59" s="155"/>
      <c r="MNA59" s="155"/>
      <c r="MNB59" s="155"/>
      <c r="MNC59" s="155"/>
      <c r="MND59" s="155"/>
      <c r="MNE59" s="155"/>
      <c r="MNF59" s="155"/>
      <c r="MNG59" s="155"/>
      <c r="MNH59" s="155"/>
      <c r="MNI59" s="155"/>
      <c r="MNJ59" s="155"/>
      <c r="MNK59" s="155"/>
      <c r="MNL59" s="155"/>
      <c r="MNM59" s="155"/>
      <c r="MNN59" s="155"/>
      <c r="MNO59" s="155"/>
      <c r="MNP59" s="155"/>
      <c r="MNQ59" s="155"/>
      <c r="MNR59" s="155"/>
      <c r="MNS59" s="155"/>
      <c r="MNT59" s="155"/>
      <c r="MNU59" s="155"/>
      <c r="MNV59" s="155"/>
      <c r="MNW59" s="155"/>
      <c r="MNX59" s="155"/>
      <c r="MNY59" s="155"/>
      <c r="MNZ59" s="155"/>
      <c r="MOA59" s="155"/>
      <c r="MOB59" s="155"/>
      <c r="MOC59" s="155"/>
      <c r="MOD59" s="155"/>
      <c r="MOE59" s="155"/>
      <c r="MOF59" s="155"/>
      <c r="MOG59" s="155"/>
      <c r="MOH59" s="155"/>
      <c r="MOI59" s="155"/>
      <c r="MOJ59" s="155"/>
      <c r="MOK59" s="155"/>
      <c r="MOL59" s="155"/>
      <c r="MOM59" s="155"/>
      <c r="MON59" s="155"/>
      <c r="MOO59" s="155"/>
      <c r="MOP59" s="155"/>
      <c r="MOQ59" s="155"/>
      <c r="MOR59" s="155"/>
      <c r="MOS59" s="155"/>
      <c r="MOT59" s="155"/>
      <c r="MOU59" s="155"/>
      <c r="MOV59" s="155"/>
      <c r="MOW59" s="155"/>
      <c r="MOX59" s="155"/>
      <c r="MOY59" s="155"/>
      <c r="MOZ59" s="155"/>
      <c r="MPA59" s="155"/>
      <c r="MPB59" s="155"/>
      <c r="MPC59" s="155"/>
      <c r="MPD59" s="155"/>
      <c r="MPE59" s="155"/>
      <c r="MPF59" s="155"/>
      <c r="MPG59" s="155"/>
      <c r="MPH59" s="155"/>
      <c r="MPI59" s="155"/>
      <c r="MPJ59" s="155"/>
      <c r="MPK59" s="155"/>
      <c r="MPL59" s="155"/>
      <c r="MPM59" s="155"/>
      <c r="MPN59" s="155"/>
      <c r="MPO59" s="155"/>
      <c r="MPP59" s="155"/>
      <c r="MPQ59" s="155"/>
      <c r="MPR59" s="155"/>
      <c r="MPS59" s="155"/>
      <c r="MPT59" s="155"/>
      <c r="MPU59" s="155"/>
      <c r="MPV59" s="155"/>
      <c r="MPW59" s="155"/>
      <c r="MPX59" s="155"/>
      <c r="MPY59" s="155"/>
      <c r="MPZ59" s="155"/>
      <c r="MQA59" s="155"/>
      <c r="MQB59" s="155"/>
      <c r="MQC59" s="155"/>
      <c r="MQD59" s="155"/>
      <c r="MQE59" s="155"/>
      <c r="MQF59" s="155"/>
      <c r="MQG59" s="155"/>
      <c r="MQH59" s="155"/>
      <c r="MQI59" s="155"/>
      <c r="MQJ59" s="155"/>
      <c r="MQK59" s="155"/>
      <c r="MQL59" s="155"/>
      <c r="MQM59" s="155"/>
      <c r="MQN59" s="155"/>
      <c r="MQO59" s="155"/>
      <c r="MQP59" s="155"/>
      <c r="MQQ59" s="155"/>
      <c r="MQR59" s="155"/>
      <c r="MQS59" s="155"/>
      <c r="MQT59" s="155"/>
      <c r="MQU59" s="155"/>
      <c r="MQV59" s="155"/>
      <c r="MQW59" s="155"/>
      <c r="MQX59" s="155"/>
      <c r="MQY59" s="155"/>
      <c r="MQZ59" s="155"/>
      <c r="MRA59" s="155"/>
      <c r="MRB59" s="155"/>
      <c r="MRC59" s="155"/>
      <c r="MRD59" s="155"/>
      <c r="MRE59" s="155"/>
      <c r="MRF59" s="155"/>
      <c r="MRG59" s="155"/>
      <c r="MRH59" s="155"/>
      <c r="MRI59" s="155"/>
      <c r="MRJ59" s="155"/>
      <c r="MRK59" s="155"/>
      <c r="MRL59" s="155"/>
      <c r="MRM59" s="155"/>
      <c r="MRN59" s="155"/>
      <c r="MRO59" s="155"/>
      <c r="MRP59" s="155"/>
      <c r="MRQ59" s="155"/>
      <c r="MRR59" s="155"/>
      <c r="MRS59" s="155"/>
      <c r="MRT59" s="155"/>
      <c r="MRU59" s="155"/>
      <c r="MRV59" s="155"/>
      <c r="MRW59" s="155"/>
      <c r="MRX59" s="155"/>
      <c r="MRY59" s="155"/>
      <c r="MRZ59" s="155"/>
      <c r="MSA59" s="155"/>
      <c r="MSB59" s="155"/>
      <c r="MSC59" s="155"/>
      <c r="MSD59" s="155"/>
      <c r="MSE59" s="155"/>
      <c r="MSF59" s="155"/>
      <c r="MSG59" s="155"/>
      <c r="MSH59" s="155"/>
      <c r="MSI59" s="155"/>
      <c r="MSJ59" s="155"/>
      <c r="MSK59" s="155"/>
      <c r="MSL59" s="155"/>
      <c r="MSM59" s="155"/>
      <c r="MSN59" s="155"/>
      <c r="MSO59" s="155"/>
      <c r="MSP59" s="155"/>
      <c r="MSQ59" s="155"/>
      <c r="MSR59" s="155"/>
      <c r="MSS59" s="155"/>
      <c r="MST59" s="155"/>
      <c r="MSU59" s="155"/>
      <c r="MSV59" s="155"/>
      <c r="MSW59" s="155"/>
      <c r="MSX59" s="155"/>
      <c r="MSY59" s="155"/>
      <c r="MSZ59" s="155"/>
      <c r="MTA59" s="155"/>
      <c r="MTB59" s="155"/>
      <c r="MTC59" s="155"/>
      <c r="MTD59" s="155"/>
      <c r="MTE59" s="155"/>
      <c r="MTF59" s="155"/>
      <c r="MTG59" s="155"/>
      <c r="MTH59" s="155"/>
      <c r="MTI59" s="155"/>
      <c r="MTJ59" s="155"/>
      <c r="MTK59" s="155"/>
      <c r="MTL59" s="155"/>
      <c r="MTM59" s="155"/>
      <c r="MTN59" s="155"/>
      <c r="MTO59" s="155"/>
      <c r="MTP59" s="155"/>
      <c r="MTQ59" s="155"/>
      <c r="MTR59" s="155"/>
      <c r="MTS59" s="155"/>
      <c r="MTT59" s="155"/>
      <c r="MTU59" s="155"/>
      <c r="MTV59" s="155"/>
      <c r="MTW59" s="155"/>
      <c r="MTX59" s="155"/>
      <c r="MTY59" s="155"/>
      <c r="MTZ59" s="155"/>
      <c r="MUA59" s="155"/>
      <c r="MUB59" s="155"/>
      <c r="MUC59" s="155"/>
      <c r="MUD59" s="155"/>
      <c r="MUE59" s="155"/>
      <c r="MUF59" s="155"/>
      <c r="MUG59" s="155"/>
      <c r="MUH59" s="155"/>
      <c r="MUI59" s="155"/>
      <c r="MUJ59" s="155"/>
      <c r="MUK59" s="155"/>
      <c r="MUL59" s="155"/>
      <c r="MUM59" s="155"/>
      <c r="MUN59" s="155"/>
      <c r="MUO59" s="155"/>
      <c r="MUP59" s="155"/>
      <c r="MUQ59" s="155"/>
      <c r="MUR59" s="155"/>
      <c r="MUS59" s="155"/>
      <c r="MUT59" s="155"/>
      <c r="MUU59" s="155"/>
      <c r="MUV59" s="155"/>
      <c r="MUW59" s="155"/>
      <c r="MUX59" s="155"/>
      <c r="MUY59" s="155"/>
      <c r="MUZ59" s="155"/>
      <c r="MVA59" s="155"/>
      <c r="MVB59" s="155"/>
      <c r="MVC59" s="155"/>
      <c r="MVD59" s="155"/>
      <c r="MVE59" s="155"/>
      <c r="MVF59" s="155"/>
      <c r="MVG59" s="155"/>
      <c r="MVH59" s="155"/>
      <c r="MVI59" s="155"/>
      <c r="MVJ59" s="155"/>
      <c r="MVK59" s="155"/>
      <c r="MVL59" s="155"/>
      <c r="MVM59" s="155"/>
      <c r="MVN59" s="155"/>
      <c r="MVO59" s="155"/>
      <c r="MVP59" s="155"/>
      <c r="MVQ59" s="155"/>
      <c r="MVR59" s="155"/>
      <c r="MVS59" s="155"/>
      <c r="MVT59" s="155"/>
      <c r="MVU59" s="155"/>
      <c r="MVV59" s="155"/>
      <c r="MVW59" s="155"/>
      <c r="MVX59" s="155"/>
      <c r="MVY59" s="155"/>
      <c r="MVZ59" s="155"/>
      <c r="MWA59" s="155"/>
      <c r="MWB59" s="155"/>
      <c r="MWC59" s="155"/>
      <c r="MWD59" s="155"/>
      <c r="MWE59" s="155"/>
      <c r="MWF59" s="155"/>
      <c r="MWG59" s="155"/>
      <c r="MWH59" s="155"/>
      <c r="MWI59" s="155"/>
      <c r="MWJ59" s="155"/>
      <c r="MWK59" s="155"/>
      <c r="MWL59" s="155"/>
      <c r="MWM59" s="155"/>
      <c r="MWN59" s="155"/>
      <c r="MWO59" s="155"/>
      <c r="MWP59" s="155"/>
      <c r="MWQ59" s="155"/>
      <c r="MWR59" s="155"/>
      <c r="MWS59" s="155"/>
      <c r="MWT59" s="155"/>
      <c r="MWU59" s="155"/>
      <c r="MWV59" s="155"/>
      <c r="MWW59" s="155"/>
      <c r="MWX59" s="155"/>
      <c r="MWY59" s="155"/>
      <c r="MWZ59" s="155"/>
      <c r="MXA59" s="155"/>
      <c r="MXB59" s="155"/>
      <c r="MXC59" s="155"/>
      <c r="MXD59" s="155"/>
      <c r="MXE59" s="155"/>
      <c r="MXF59" s="155"/>
      <c r="MXG59" s="155"/>
      <c r="MXH59" s="155"/>
      <c r="MXI59" s="155"/>
      <c r="MXJ59" s="155"/>
      <c r="MXK59" s="155"/>
      <c r="MXL59" s="155"/>
      <c r="MXM59" s="155"/>
      <c r="MXN59" s="155"/>
      <c r="MXO59" s="155"/>
      <c r="MXP59" s="155"/>
      <c r="MXQ59" s="155"/>
      <c r="MXR59" s="155"/>
      <c r="MXS59" s="155"/>
      <c r="MXT59" s="155"/>
      <c r="MXU59" s="155"/>
      <c r="MXV59" s="155"/>
      <c r="MXW59" s="155"/>
      <c r="MXX59" s="155"/>
      <c r="MXY59" s="155"/>
      <c r="MXZ59" s="155"/>
      <c r="MYA59" s="155"/>
      <c r="MYB59" s="155"/>
      <c r="MYC59" s="155"/>
      <c r="MYD59" s="155"/>
      <c r="MYE59" s="155"/>
      <c r="MYF59" s="155"/>
      <c r="MYG59" s="155"/>
      <c r="MYH59" s="155"/>
      <c r="MYI59" s="155"/>
      <c r="MYJ59" s="155"/>
      <c r="MYK59" s="155"/>
      <c r="MYL59" s="155"/>
      <c r="MYM59" s="155"/>
      <c r="MYN59" s="155"/>
      <c r="MYO59" s="155"/>
      <c r="MYP59" s="155"/>
      <c r="MYQ59" s="155"/>
      <c r="MYR59" s="155"/>
      <c r="MYS59" s="155"/>
      <c r="MYT59" s="155"/>
      <c r="MYU59" s="155"/>
      <c r="MYV59" s="155"/>
      <c r="MYW59" s="155"/>
      <c r="MYX59" s="155"/>
      <c r="MYY59" s="155"/>
      <c r="MYZ59" s="155"/>
      <c r="MZA59" s="155"/>
      <c r="MZB59" s="155"/>
      <c r="MZC59" s="155"/>
      <c r="MZD59" s="155"/>
      <c r="MZE59" s="155"/>
      <c r="MZF59" s="155"/>
      <c r="MZG59" s="155"/>
      <c r="MZH59" s="155"/>
      <c r="MZI59" s="155"/>
      <c r="MZJ59" s="155"/>
      <c r="MZK59" s="155"/>
      <c r="MZL59" s="155"/>
      <c r="MZM59" s="155"/>
      <c r="MZN59" s="155"/>
      <c r="MZO59" s="155"/>
      <c r="MZP59" s="155"/>
      <c r="MZQ59" s="155"/>
      <c r="MZR59" s="155"/>
      <c r="MZS59" s="155"/>
      <c r="MZT59" s="155"/>
      <c r="MZU59" s="155"/>
      <c r="MZV59" s="155"/>
      <c r="MZW59" s="155"/>
      <c r="MZX59" s="155"/>
      <c r="MZY59" s="155"/>
      <c r="MZZ59" s="155"/>
      <c r="NAA59" s="155"/>
      <c r="NAB59" s="155"/>
      <c r="NAC59" s="155"/>
      <c r="NAD59" s="155"/>
      <c r="NAE59" s="155"/>
      <c r="NAF59" s="155"/>
      <c r="NAG59" s="155"/>
      <c r="NAH59" s="155"/>
      <c r="NAI59" s="155"/>
      <c r="NAJ59" s="155"/>
      <c r="NAK59" s="155"/>
      <c r="NAL59" s="155"/>
      <c r="NAM59" s="155"/>
      <c r="NAN59" s="155"/>
      <c r="NAO59" s="155"/>
      <c r="NAP59" s="155"/>
      <c r="NAQ59" s="155"/>
      <c r="NAR59" s="155"/>
      <c r="NAS59" s="155"/>
      <c r="NAT59" s="155"/>
      <c r="NAU59" s="155"/>
      <c r="NAV59" s="155"/>
      <c r="NAW59" s="155"/>
      <c r="NAX59" s="155"/>
      <c r="NAY59" s="155"/>
      <c r="NAZ59" s="155"/>
      <c r="NBA59" s="155"/>
      <c r="NBB59" s="155"/>
      <c r="NBC59" s="155"/>
      <c r="NBD59" s="155"/>
      <c r="NBE59" s="155"/>
      <c r="NBF59" s="155"/>
      <c r="NBG59" s="155"/>
      <c r="NBH59" s="155"/>
      <c r="NBI59" s="155"/>
      <c r="NBJ59" s="155"/>
      <c r="NBK59" s="155"/>
      <c r="NBL59" s="155"/>
      <c r="NBM59" s="155"/>
      <c r="NBN59" s="155"/>
      <c r="NBO59" s="155"/>
      <c r="NBP59" s="155"/>
      <c r="NBQ59" s="155"/>
      <c r="NBR59" s="155"/>
      <c r="NBS59" s="155"/>
      <c r="NBT59" s="155"/>
      <c r="NBU59" s="155"/>
      <c r="NBV59" s="155"/>
      <c r="NBW59" s="155"/>
      <c r="NBX59" s="155"/>
      <c r="NBY59" s="155"/>
      <c r="NBZ59" s="155"/>
      <c r="NCA59" s="155"/>
      <c r="NCB59" s="155"/>
      <c r="NCC59" s="155"/>
      <c r="NCD59" s="155"/>
      <c r="NCE59" s="155"/>
      <c r="NCF59" s="155"/>
      <c r="NCG59" s="155"/>
      <c r="NCH59" s="155"/>
      <c r="NCI59" s="155"/>
      <c r="NCJ59" s="155"/>
      <c r="NCK59" s="155"/>
      <c r="NCL59" s="155"/>
      <c r="NCM59" s="155"/>
      <c r="NCN59" s="155"/>
      <c r="NCO59" s="155"/>
      <c r="NCP59" s="155"/>
      <c r="NCQ59" s="155"/>
      <c r="NCR59" s="155"/>
      <c r="NCS59" s="155"/>
      <c r="NCT59" s="155"/>
      <c r="NCU59" s="155"/>
      <c r="NCV59" s="155"/>
      <c r="NCW59" s="155"/>
      <c r="NCX59" s="155"/>
      <c r="NCY59" s="155"/>
      <c r="NCZ59" s="155"/>
      <c r="NDA59" s="155"/>
      <c r="NDB59" s="155"/>
      <c r="NDC59" s="155"/>
      <c r="NDD59" s="155"/>
      <c r="NDE59" s="155"/>
      <c r="NDF59" s="155"/>
      <c r="NDG59" s="155"/>
      <c r="NDH59" s="155"/>
      <c r="NDI59" s="155"/>
      <c r="NDJ59" s="155"/>
      <c r="NDK59" s="155"/>
      <c r="NDL59" s="155"/>
      <c r="NDM59" s="155"/>
      <c r="NDN59" s="155"/>
      <c r="NDO59" s="155"/>
      <c r="NDP59" s="155"/>
      <c r="NDQ59" s="155"/>
      <c r="NDR59" s="155"/>
      <c r="NDS59" s="155"/>
      <c r="NDT59" s="155"/>
      <c r="NDU59" s="155"/>
      <c r="NDV59" s="155"/>
      <c r="NDW59" s="155"/>
      <c r="NDX59" s="155"/>
      <c r="NDY59" s="155"/>
      <c r="NDZ59" s="155"/>
      <c r="NEA59" s="155"/>
      <c r="NEB59" s="155"/>
      <c r="NEC59" s="155"/>
      <c r="NED59" s="155"/>
      <c r="NEE59" s="155"/>
      <c r="NEF59" s="155"/>
      <c r="NEG59" s="155"/>
      <c r="NEH59" s="155"/>
      <c r="NEI59" s="155"/>
      <c r="NEJ59" s="155"/>
      <c r="NEK59" s="155"/>
      <c r="NEL59" s="155"/>
      <c r="NEM59" s="155"/>
      <c r="NEN59" s="155"/>
      <c r="NEO59" s="155"/>
      <c r="NEP59" s="155"/>
      <c r="NEQ59" s="155"/>
      <c r="NER59" s="155"/>
      <c r="NES59" s="155"/>
      <c r="NET59" s="155"/>
      <c r="NEU59" s="155"/>
      <c r="NEV59" s="155"/>
      <c r="NEW59" s="155"/>
      <c r="NEX59" s="155"/>
      <c r="NEY59" s="155"/>
      <c r="NEZ59" s="155"/>
      <c r="NFA59" s="155"/>
      <c r="NFB59" s="155"/>
      <c r="NFC59" s="155"/>
      <c r="NFD59" s="155"/>
      <c r="NFE59" s="155"/>
      <c r="NFF59" s="155"/>
      <c r="NFG59" s="155"/>
      <c r="NFH59" s="155"/>
      <c r="NFI59" s="155"/>
      <c r="NFJ59" s="155"/>
      <c r="NFK59" s="155"/>
      <c r="NFL59" s="155"/>
      <c r="NFM59" s="155"/>
      <c r="NFN59" s="155"/>
      <c r="NFO59" s="155"/>
      <c r="NFP59" s="155"/>
      <c r="NFQ59" s="155"/>
      <c r="NFR59" s="155"/>
      <c r="NFS59" s="155"/>
      <c r="NFT59" s="155"/>
      <c r="NFU59" s="155"/>
      <c r="NFV59" s="155"/>
      <c r="NFW59" s="155"/>
      <c r="NFX59" s="155"/>
      <c r="NFY59" s="155"/>
      <c r="NFZ59" s="155"/>
      <c r="NGA59" s="155"/>
      <c r="NGB59" s="155"/>
      <c r="NGC59" s="155"/>
      <c r="NGD59" s="155"/>
      <c r="NGE59" s="155"/>
      <c r="NGF59" s="155"/>
      <c r="NGG59" s="155"/>
      <c r="NGH59" s="155"/>
      <c r="NGI59" s="155"/>
      <c r="NGJ59" s="155"/>
      <c r="NGK59" s="155"/>
      <c r="NGL59" s="155"/>
      <c r="NGM59" s="155"/>
      <c r="NGN59" s="155"/>
      <c r="NGO59" s="155"/>
      <c r="NGP59" s="155"/>
      <c r="NGQ59" s="155"/>
      <c r="NGR59" s="155"/>
      <c r="NGS59" s="155"/>
      <c r="NGT59" s="155"/>
      <c r="NGU59" s="155"/>
      <c r="NGV59" s="155"/>
      <c r="NGW59" s="155"/>
      <c r="NGX59" s="155"/>
      <c r="NGY59" s="155"/>
      <c r="NGZ59" s="155"/>
      <c r="NHA59" s="155"/>
      <c r="NHB59" s="155"/>
      <c r="NHC59" s="155"/>
      <c r="NHD59" s="155"/>
      <c r="NHE59" s="155"/>
      <c r="NHF59" s="155"/>
      <c r="NHG59" s="155"/>
      <c r="NHH59" s="155"/>
      <c r="NHI59" s="155"/>
      <c r="NHJ59" s="155"/>
      <c r="NHK59" s="155"/>
      <c r="NHL59" s="155"/>
      <c r="NHM59" s="155"/>
      <c r="NHN59" s="155"/>
      <c r="NHO59" s="155"/>
      <c r="NHP59" s="155"/>
      <c r="NHQ59" s="155"/>
      <c r="NHR59" s="155"/>
      <c r="NHS59" s="155"/>
      <c r="NHT59" s="155"/>
      <c r="NHU59" s="155"/>
      <c r="NHV59" s="155"/>
      <c r="NHW59" s="155"/>
      <c r="NHX59" s="155"/>
      <c r="NHY59" s="155"/>
      <c r="NHZ59" s="155"/>
      <c r="NIA59" s="155"/>
      <c r="NIB59" s="155"/>
      <c r="NIC59" s="155"/>
      <c r="NID59" s="155"/>
      <c r="NIE59" s="155"/>
      <c r="NIF59" s="155"/>
      <c r="NIG59" s="155"/>
      <c r="NIH59" s="155"/>
      <c r="NII59" s="155"/>
      <c r="NIJ59" s="155"/>
      <c r="NIK59" s="155"/>
      <c r="NIL59" s="155"/>
      <c r="NIM59" s="155"/>
      <c r="NIN59" s="155"/>
      <c r="NIO59" s="155"/>
      <c r="NIP59" s="155"/>
      <c r="NIQ59" s="155"/>
      <c r="NIR59" s="155"/>
      <c r="NIS59" s="155"/>
      <c r="NIT59" s="155"/>
      <c r="NIU59" s="155"/>
      <c r="NIV59" s="155"/>
      <c r="NIW59" s="155"/>
      <c r="NIX59" s="155"/>
      <c r="NIY59" s="155"/>
      <c r="NIZ59" s="155"/>
      <c r="NJA59" s="155"/>
      <c r="NJB59" s="155"/>
      <c r="NJC59" s="155"/>
      <c r="NJD59" s="155"/>
      <c r="NJE59" s="155"/>
      <c r="NJF59" s="155"/>
      <c r="NJG59" s="155"/>
      <c r="NJH59" s="155"/>
      <c r="NJI59" s="155"/>
      <c r="NJJ59" s="155"/>
      <c r="NJK59" s="155"/>
      <c r="NJL59" s="155"/>
      <c r="NJM59" s="155"/>
      <c r="NJN59" s="155"/>
      <c r="NJO59" s="155"/>
      <c r="NJP59" s="155"/>
      <c r="NJQ59" s="155"/>
      <c r="NJR59" s="155"/>
      <c r="NJS59" s="155"/>
      <c r="NJT59" s="155"/>
      <c r="NJU59" s="155"/>
      <c r="NJV59" s="155"/>
      <c r="NJW59" s="155"/>
      <c r="NJX59" s="155"/>
      <c r="NJY59" s="155"/>
      <c r="NJZ59" s="155"/>
      <c r="NKA59" s="155"/>
      <c r="NKB59" s="155"/>
      <c r="NKC59" s="155"/>
      <c r="NKD59" s="155"/>
      <c r="NKE59" s="155"/>
      <c r="NKF59" s="155"/>
      <c r="NKG59" s="155"/>
      <c r="NKH59" s="155"/>
      <c r="NKI59" s="155"/>
      <c r="NKJ59" s="155"/>
      <c r="NKK59" s="155"/>
      <c r="NKL59" s="155"/>
      <c r="NKM59" s="155"/>
      <c r="NKN59" s="155"/>
      <c r="NKO59" s="155"/>
      <c r="NKP59" s="155"/>
      <c r="NKQ59" s="155"/>
      <c r="NKR59" s="155"/>
      <c r="NKS59" s="155"/>
      <c r="NKT59" s="155"/>
      <c r="NKU59" s="155"/>
      <c r="NKV59" s="155"/>
      <c r="NKW59" s="155"/>
      <c r="NKX59" s="155"/>
      <c r="NKY59" s="155"/>
      <c r="NKZ59" s="155"/>
      <c r="NLA59" s="155"/>
      <c r="NLB59" s="155"/>
      <c r="NLC59" s="155"/>
      <c r="NLD59" s="155"/>
      <c r="NLE59" s="155"/>
      <c r="NLF59" s="155"/>
      <c r="NLG59" s="155"/>
      <c r="NLH59" s="155"/>
      <c r="NLI59" s="155"/>
      <c r="NLJ59" s="155"/>
      <c r="NLK59" s="155"/>
      <c r="NLL59" s="155"/>
      <c r="NLM59" s="155"/>
      <c r="NLN59" s="155"/>
      <c r="NLO59" s="155"/>
      <c r="NLP59" s="155"/>
      <c r="NLQ59" s="155"/>
      <c r="NLR59" s="155"/>
      <c r="NLS59" s="155"/>
      <c r="NLT59" s="155"/>
      <c r="NLU59" s="155"/>
      <c r="NLV59" s="155"/>
      <c r="NLW59" s="155"/>
      <c r="NLX59" s="155"/>
      <c r="NLY59" s="155"/>
      <c r="NLZ59" s="155"/>
      <c r="NMA59" s="155"/>
      <c r="NMB59" s="155"/>
      <c r="NMC59" s="155"/>
      <c r="NMD59" s="155"/>
      <c r="NME59" s="155"/>
      <c r="NMF59" s="155"/>
      <c r="NMG59" s="155"/>
      <c r="NMH59" s="155"/>
      <c r="NMI59" s="155"/>
      <c r="NMJ59" s="155"/>
      <c r="NMK59" s="155"/>
      <c r="NML59" s="155"/>
      <c r="NMM59" s="155"/>
      <c r="NMN59" s="155"/>
      <c r="NMO59" s="155"/>
      <c r="NMP59" s="155"/>
      <c r="NMQ59" s="155"/>
      <c r="NMR59" s="155"/>
      <c r="NMS59" s="155"/>
      <c r="NMT59" s="155"/>
      <c r="NMU59" s="155"/>
      <c r="NMV59" s="155"/>
      <c r="NMW59" s="155"/>
      <c r="NMX59" s="155"/>
      <c r="NMY59" s="155"/>
      <c r="NMZ59" s="155"/>
      <c r="NNA59" s="155"/>
      <c r="NNB59" s="155"/>
      <c r="NNC59" s="155"/>
      <c r="NND59" s="155"/>
      <c r="NNE59" s="155"/>
      <c r="NNF59" s="155"/>
      <c r="NNG59" s="155"/>
      <c r="NNH59" s="155"/>
      <c r="NNI59" s="155"/>
      <c r="NNJ59" s="155"/>
      <c r="NNK59" s="155"/>
      <c r="NNL59" s="155"/>
      <c r="NNM59" s="155"/>
      <c r="NNN59" s="155"/>
      <c r="NNO59" s="155"/>
      <c r="NNP59" s="155"/>
      <c r="NNQ59" s="155"/>
      <c r="NNR59" s="155"/>
      <c r="NNS59" s="155"/>
      <c r="NNT59" s="155"/>
      <c r="NNU59" s="155"/>
      <c r="NNV59" s="155"/>
      <c r="NNW59" s="155"/>
      <c r="NNX59" s="155"/>
      <c r="NNY59" s="155"/>
      <c r="NNZ59" s="155"/>
      <c r="NOA59" s="155"/>
      <c r="NOB59" s="155"/>
      <c r="NOC59" s="155"/>
      <c r="NOD59" s="155"/>
      <c r="NOE59" s="155"/>
      <c r="NOF59" s="155"/>
      <c r="NOG59" s="155"/>
      <c r="NOH59" s="155"/>
      <c r="NOI59" s="155"/>
      <c r="NOJ59" s="155"/>
      <c r="NOK59" s="155"/>
      <c r="NOL59" s="155"/>
      <c r="NOM59" s="155"/>
      <c r="NON59" s="155"/>
      <c r="NOO59" s="155"/>
      <c r="NOP59" s="155"/>
      <c r="NOQ59" s="155"/>
      <c r="NOR59" s="155"/>
      <c r="NOS59" s="155"/>
      <c r="NOT59" s="155"/>
      <c r="NOU59" s="155"/>
      <c r="NOV59" s="155"/>
      <c r="NOW59" s="155"/>
      <c r="NOX59" s="155"/>
      <c r="NOY59" s="155"/>
      <c r="NOZ59" s="155"/>
      <c r="NPA59" s="155"/>
      <c r="NPB59" s="155"/>
      <c r="NPC59" s="155"/>
      <c r="NPD59" s="155"/>
      <c r="NPE59" s="155"/>
      <c r="NPF59" s="155"/>
      <c r="NPG59" s="155"/>
      <c r="NPH59" s="155"/>
      <c r="NPI59" s="155"/>
      <c r="NPJ59" s="155"/>
      <c r="NPK59" s="155"/>
      <c r="NPL59" s="155"/>
      <c r="NPM59" s="155"/>
      <c r="NPN59" s="155"/>
      <c r="NPO59" s="155"/>
      <c r="NPP59" s="155"/>
      <c r="NPQ59" s="155"/>
      <c r="NPR59" s="155"/>
      <c r="NPS59" s="155"/>
      <c r="NPT59" s="155"/>
      <c r="NPU59" s="155"/>
      <c r="NPV59" s="155"/>
      <c r="NPW59" s="155"/>
      <c r="NPX59" s="155"/>
      <c r="NPY59" s="155"/>
      <c r="NPZ59" s="155"/>
      <c r="NQA59" s="155"/>
      <c r="NQB59" s="155"/>
      <c r="NQC59" s="155"/>
      <c r="NQD59" s="155"/>
      <c r="NQE59" s="155"/>
      <c r="NQF59" s="155"/>
      <c r="NQG59" s="155"/>
      <c r="NQH59" s="155"/>
      <c r="NQI59" s="155"/>
      <c r="NQJ59" s="155"/>
      <c r="NQK59" s="155"/>
      <c r="NQL59" s="155"/>
      <c r="NQM59" s="155"/>
      <c r="NQN59" s="155"/>
      <c r="NQO59" s="155"/>
      <c r="NQP59" s="155"/>
      <c r="NQQ59" s="155"/>
      <c r="NQR59" s="155"/>
      <c r="NQS59" s="155"/>
      <c r="NQT59" s="155"/>
      <c r="NQU59" s="155"/>
      <c r="NQV59" s="155"/>
      <c r="NQW59" s="155"/>
      <c r="NQX59" s="155"/>
      <c r="NQY59" s="155"/>
      <c r="NQZ59" s="155"/>
      <c r="NRA59" s="155"/>
      <c r="NRB59" s="155"/>
      <c r="NRC59" s="155"/>
      <c r="NRD59" s="155"/>
      <c r="NRE59" s="155"/>
      <c r="NRF59" s="155"/>
      <c r="NRG59" s="155"/>
      <c r="NRH59" s="155"/>
      <c r="NRI59" s="155"/>
      <c r="NRJ59" s="155"/>
      <c r="NRK59" s="155"/>
      <c r="NRL59" s="155"/>
      <c r="NRM59" s="155"/>
      <c r="NRN59" s="155"/>
      <c r="NRO59" s="155"/>
      <c r="NRP59" s="155"/>
      <c r="NRQ59" s="155"/>
      <c r="NRR59" s="155"/>
      <c r="NRS59" s="155"/>
      <c r="NRT59" s="155"/>
      <c r="NRU59" s="155"/>
      <c r="NRV59" s="155"/>
      <c r="NRW59" s="155"/>
      <c r="NRX59" s="155"/>
      <c r="NRY59" s="155"/>
      <c r="NRZ59" s="155"/>
      <c r="NSA59" s="155"/>
      <c r="NSB59" s="155"/>
      <c r="NSC59" s="155"/>
      <c r="NSD59" s="155"/>
      <c r="NSE59" s="155"/>
      <c r="NSF59" s="155"/>
      <c r="NSG59" s="155"/>
      <c r="NSH59" s="155"/>
      <c r="NSI59" s="155"/>
      <c r="NSJ59" s="155"/>
      <c r="NSK59" s="155"/>
      <c r="NSL59" s="155"/>
      <c r="NSM59" s="155"/>
      <c r="NSN59" s="155"/>
      <c r="NSO59" s="155"/>
      <c r="NSP59" s="155"/>
      <c r="NSQ59" s="155"/>
      <c r="NSR59" s="155"/>
      <c r="NSS59" s="155"/>
      <c r="NST59" s="155"/>
      <c r="NSU59" s="155"/>
      <c r="NSV59" s="155"/>
      <c r="NSW59" s="155"/>
      <c r="NSX59" s="155"/>
      <c r="NSY59" s="155"/>
      <c r="NSZ59" s="155"/>
      <c r="NTA59" s="155"/>
      <c r="NTB59" s="155"/>
      <c r="NTC59" s="155"/>
      <c r="NTD59" s="155"/>
      <c r="NTE59" s="155"/>
      <c r="NTF59" s="155"/>
      <c r="NTG59" s="155"/>
      <c r="NTH59" s="155"/>
      <c r="NTI59" s="155"/>
      <c r="NTJ59" s="155"/>
      <c r="NTK59" s="155"/>
      <c r="NTL59" s="155"/>
      <c r="NTM59" s="155"/>
      <c r="NTN59" s="155"/>
      <c r="NTO59" s="155"/>
      <c r="NTP59" s="155"/>
      <c r="NTQ59" s="155"/>
      <c r="NTR59" s="155"/>
      <c r="NTS59" s="155"/>
      <c r="NTT59" s="155"/>
      <c r="NTU59" s="155"/>
      <c r="NTV59" s="155"/>
      <c r="NTW59" s="155"/>
      <c r="NTX59" s="155"/>
      <c r="NTY59" s="155"/>
      <c r="NTZ59" s="155"/>
      <c r="NUA59" s="155"/>
      <c r="NUB59" s="155"/>
      <c r="NUC59" s="155"/>
      <c r="NUD59" s="155"/>
      <c r="NUE59" s="155"/>
      <c r="NUF59" s="155"/>
      <c r="NUG59" s="155"/>
      <c r="NUH59" s="155"/>
      <c r="NUI59" s="155"/>
      <c r="NUJ59" s="155"/>
      <c r="NUK59" s="155"/>
      <c r="NUL59" s="155"/>
      <c r="NUM59" s="155"/>
      <c r="NUN59" s="155"/>
      <c r="NUO59" s="155"/>
      <c r="NUP59" s="155"/>
      <c r="NUQ59" s="155"/>
      <c r="NUR59" s="155"/>
      <c r="NUS59" s="155"/>
      <c r="NUT59" s="155"/>
      <c r="NUU59" s="155"/>
      <c r="NUV59" s="155"/>
      <c r="NUW59" s="155"/>
      <c r="NUX59" s="155"/>
      <c r="NUY59" s="155"/>
      <c r="NUZ59" s="155"/>
      <c r="NVA59" s="155"/>
      <c r="NVB59" s="155"/>
      <c r="NVC59" s="155"/>
      <c r="NVD59" s="155"/>
      <c r="NVE59" s="155"/>
      <c r="NVF59" s="155"/>
      <c r="NVG59" s="155"/>
      <c r="NVH59" s="155"/>
      <c r="NVI59" s="155"/>
      <c r="NVJ59" s="155"/>
      <c r="NVK59" s="155"/>
      <c r="NVL59" s="155"/>
      <c r="NVM59" s="155"/>
      <c r="NVN59" s="155"/>
      <c r="NVO59" s="155"/>
      <c r="NVP59" s="155"/>
      <c r="NVQ59" s="155"/>
      <c r="NVR59" s="155"/>
      <c r="NVS59" s="155"/>
      <c r="NVT59" s="155"/>
      <c r="NVU59" s="155"/>
      <c r="NVV59" s="155"/>
      <c r="NVW59" s="155"/>
      <c r="NVX59" s="155"/>
      <c r="NVY59" s="155"/>
      <c r="NVZ59" s="155"/>
      <c r="NWA59" s="155"/>
      <c r="NWB59" s="155"/>
      <c r="NWC59" s="155"/>
      <c r="NWD59" s="155"/>
      <c r="NWE59" s="155"/>
      <c r="NWF59" s="155"/>
      <c r="NWG59" s="155"/>
      <c r="NWH59" s="155"/>
      <c r="NWI59" s="155"/>
      <c r="NWJ59" s="155"/>
      <c r="NWK59" s="155"/>
      <c r="NWL59" s="155"/>
      <c r="NWM59" s="155"/>
      <c r="NWN59" s="155"/>
      <c r="NWO59" s="155"/>
      <c r="NWP59" s="155"/>
      <c r="NWQ59" s="155"/>
      <c r="NWR59" s="155"/>
      <c r="NWS59" s="155"/>
      <c r="NWT59" s="155"/>
      <c r="NWU59" s="155"/>
      <c r="NWV59" s="155"/>
      <c r="NWW59" s="155"/>
      <c r="NWX59" s="155"/>
      <c r="NWY59" s="155"/>
      <c r="NWZ59" s="155"/>
      <c r="NXA59" s="155"/>
      <c r="NXB59" s="155"/>
      <c r="NXC59" s="155"/>
      <c r="NXD59" s="155"/>
      <c r="NXE59" s="155"/>
      <c r="NXF59" s="155"/>
      <c r="NXG59" s="155"/>
      <c r="NXH59" s="155"/>
      <c r="NXI59" s="155"/>
      <c r="NXJ59" s="155"/>
      <c r="NXK59" s="155"/>
      <c r="NXL59" s="155"/>
      <c r="NXM59" s="155"/>
      <c r="NXN59" s="155"/>
      <c r="NXO59" s="155"/>
      <c r="NXP59" s="155"/>
      <c r="NXQ59" s="155"/>
      <c r="NXR59" s="155"/>
      <c r="NXS59" s="155"/>
      <c r="NXT59" s="155"/>
      <c r="NXU59" s="155"/>
      <c r="NXV59" s="155"/>
      <c r="NXW59" s="155"/>
      <c r="NXX59" s="155"/>
      <c r="NXY59" s="155"/>
      <c r="NXZ59" s="155"/>
      <c r="NYA59" s="155"/>
      <c r="NYB59" s="155"/>
      <c r="NYC59" s="155"/>
      <c r="NYD59" s="155"/>
      <c r="NYE59" s="155"/>
      <c r="NYF59" s="155"/>
      <c r="NYG59" s="155"/>
      <c r="NYH59" s="155"/>
      <c r="NYI59" s="155"/>
      <c r="NYJ59" s="155"/>
      <c r="NYK59" s="155"/>
      <c r="NYL59" s="155"/>
      <c r="NYM59" s="155"/>
      <c r="NYN59" s="155"/>
      <c r="NYO59" s="155"/>
      <c r="NYP59" s="155"/>
      <c r="NYQ59" s="155"/>
      <c r="NYR59" s="155"/>
      <c r="NYS59" s="155"/>
      <c r="NYT59" s="155"/>
      <c r="NYU59" s="155"/>
      <c r="NYV59" s="155"/>
      <c r="NYW59" s="155"/>
      <c r="NYX59" s="155"/>
      <c r="NYY59" s="155"/>
      <c r="NYZ59" s="155"/>
      <c r="NZA59" s="155"/>
      <c r="NZB59" s="155"/>
      <c r="NZC59" s="155"/>
      <c r="NZD59" s="155"/>
      <c r="NZE59" s="155"/>
      <c r="NZF59" s="155"/>
      <c r="NZG59" s="155"/>
      <c r="NZH59" s="155"/>
      <c r="NZI59" s="155"/>
      <c r="NZJ59" s="155"/>
      <c r="NZK59" s="155"/>
      <c r="NZL59" s="155"/>
      <c r="NZM59" s="155"/>
      <c r="NZN59" s="155"/>
      <c r="NZO59" s="155"/>
      <c r="NZP59" s="155"/>
      <c r="NZQ59" s="155"/>
      <c r="NZR59" s="155"/>
      <c r="NZS59" s="155"/>
      <c r="NZT59" s="155"/>
      <c r="NZU59" s="155"/>
      <c r="NZV59" s="155"/>
      <c r="NZW59" s="155"/>
      <c r="NZX59" s="155"/>
      <c r="NZY59" s="155"/>
      <c r="NZZ59" s="155"/>
      <c r="OAA59" s="155"/>
      <c r="OAB59" s="155"/>
      <c r="OAC59" s="155"/>
      <c r="OAD59" s="155"/>
      <c r="OAE59" s="155"/>
      <c r="OAF59" s="155"/>
      <c r="OAG59" s="155"/>
      <c r="OAH59" s="155"/>
      <c r="OAI59" s="155"/>
      <c r="OAJ59" s="155"/>
      <c r="OAK59" s="155"/>
      <c r="OAL59" s="155"/>
      <c r="OAM59" s="155"/>
      <c r="OAN59" s="155"/>
      <c r="OAO59" s="155"/>
      <c r="OAP59" s="155"/>
      <c r="OAQ59" s="155"/>
      <c r="OAR59" s="155"/>
      <c r="OAS59" s="155"/>
      <c r="OAT59" s="155"/>
      <c r="OAU59" s="155"/>
      <c r="OAV59" s="155"/>
      <c r="OAW59" s="155"/>
      <c r="OAX59" s="155"/>
      <c r="OAY59" s="155"/>
      <c r="OAZ59" s="155"/>
      <c r="OBA59" s="155"/>
      <c r="OBB59" s="155"/>
      <c r="OBC59" s="155"/>
      <c r="OBD59" s="155"/>
      <c r="OBE59" s="155"/>
      <c r="OBF59" s="155"/>
      <c r="OBG59" s="155"/>
      <c r="OBH59" s="155"/>
      <c r="OBI59" s="155"/>
      <c r="OBJ59" s="155"/>
      <c r="OBK59" s="155"/>
      <c r="OBL59" s="155"/>
      <c r="OBM59" s="155"/>
      <c r="OBN59" s="155"/>
      <c r="OBO59" s="155"/>
      <c r="OBP59" s="155"/>
      <c r="OBQ59" s="155"/>
      <c r="OBR59" s="155"/>
      <c r="OBS59" s="155"/>
      <c r="OBT59" s="155"/>
      <c r="OBU59" s="155"/>
      <c r="OBV59" s="155"/>
      <c r="OBW59" s="155"/>
      <c r="OBX59" s="155"/>
      <c r="OBY59" s="155"/>
      <c r="OBZ59" s="155"/>
      <c r="OCA59" s="155"/>
      <c r="OCB59" s="155"/>
      <c r="OCC59" s="155"/>
      <c r="OCD59" s="155"/>
      <c r="OCE59" s="155"/>
      <c r="OCF59" s="155"/>
      <c r="OCG59" s="155"/>
      <c r="OCH59" s="155"/>
      <c r="OCI59" s="155"/>
      <c r="OCJ59" s="155"/>
      <c r="OCK59" s="155"/>
      <c r="OCL59" s="155"/>
      <c r="OCM59" s="155"/>
      <c r="OCN59" s="155"/>
      <c r="OCO59" s="155"/>
      <c r="OCP59" s="155"/>
      <c r="OCQ59" s="155"/>
      <c r="OCR59" s="155"/>
      <c r="OCS59" s="155"/>
      <c r="OCT59" s="155"/>
      <c r="OCU59" s="155"/>
      <c r="OCV59" s="155"/>
      <c r="OCW59" s="155"/>
      <c r="OCX59" s="155"/>
      <c r="OCY59" s="155"/>
      <c r="OCZ59" s="155"/>
      <c r="ODA59" s="155"/>
      <c r="ODB59" s="155"/>
      <c r="ODC59" s="155"/>
      <c r="ODD59" s="155"/>
      <c r="ODE59" s="155"/>
      <c r="ODF59" s="155"/>
      <c r="ODG59" s="155"/>
      <c r="ODH59" s="155"/>
      <c r="ODI59" s="155"/>
      <c r="ODJ59" s="155"/>
      <c r="ODK59" s="155"/>
      <c r="ODL59" s="155"/>
      <c r="ODM59" s="155"/>
      <c r="ODN59" s="155"/>
      <c r="ODO59" s="155"/>
      <c r="ODP59" s="155"/>
      <c r="ODQ59" s="155"/>
      <c r="ODR59" s="155"/>
      <c r="ODS59" s="155"/>
      <c r="ODT59" s="155"/>
      <c r="ODU59" s="155"/>
      <c r="ODV59" s="155"/>
      <c r="ODW59" s="155"/>
      <c r="ODX59" s="155"/>
      <c r="ODY59" s="155"/>
      <c r="ODZ59" s="155"/>
      <c r="OEA59" s="155"/>
      <c r="OEB59" s="155"/>
      <c r="OEC59" s="155"/>
      <c r="OED59" s="155"/>
      <c r="OEE59" s="155"/>
      <c r="OEF59" s="155"/>
      <c r="OEG59" s="155"/>
      <c r="OEH59" s="155"/>
      <c r="OEI59" s="155"/>
      <c r="OEJ59" s="155"/>
      <c r="OEK59" s="155"/>
      <c r="OEL59" s="155"/>
      <c r="OEM59" s="155"/>
      <c r="OEN59" s="155"/>
      <c r="OEO59" s="155"/>
      <c r="OEP59" s="155"/>
      <c r="OEQ59" s="155"/>
      <c r="OER59" s="155"/>
      <c r="OES59" s="155"/>
      <c r="OET59" s="155"/>
      <c r="OEU59" s="155"/>
      <c r="OEV59" s="155"/>
      <c r="OEW59" s="155"/>
      <c r="OEX59" s="155"/>
      <c r="OEY59" s="155"/>
      <c r="OEZ59" s="155"/>
      <c r="OFA59" s="155"/>
      <c r="OFB59" s="155"/>
      <c r="OFC59" s="155"/>
      <c r="OFD59" s="155"/>
      <c r="OFE59" s="155"/>
      <c r="OFF59" s="155"/>
      <c r="OFG59" s="155"/>
      <c r="OFH59" s="155"/>
      <c r="OFI59" s="155"/>
      <c r="OFJ59" s="155"/>
      <c r="OFK59" s="155"/>
      <c r="OFL59" s="155"/>
      <c r="OFM59" s="155"/>
      <c r="OFN59" s="155"/>
      <c r="OFO59" s="155"/>
      <c r="OFP59" s="155"/>
      <c r="OFQ59" s="155"/>
      <c r="OFR59" s="155"/>
      <c r="OFS59" s="155"/>
      <c r="OFT59" s="155"/>
      <c r="OFU59" s="155"/>
      <c r="OFV59" s="155"/>
      <c r="OFW59" s="155"/>
      <c r="OFX59" s="155"/>
      <c r="OFY59" s="155"/>
      <c r="OFZ59" s="155"/>
      <c r="OGA59" s="155"/>
      <c r="OGB59" s="155"/>
      <c r="OGC59" s="155"/>
      <c r="OGD59" s="155"/>
      <c r="OGE59" s="155"/>
      <c r="OGF59" s="155"/>
      <c r="OGG59" s="155"/>
      <c r="OGH59" s="155"/>
      <c r="OGI59" s="155"/>
      <c r="OGJ59" s="155"/>
      <c r="OGK59" s="155"/>
      <c r="OGL59" s="155"/>
      <c r="OGM59" s="155"/>
      <c r="OGN59" s="155"/>
      <c r="OGO59" s="155"/>
      <c r="OGP59" s="155"/>
      <c r="OGQ59" s="155"/>
      <c r="OGR59" s="155"/>
      <c r="OGS59" s="155"/>
      <c r="OGT59" s="155"/>
      <c r="OGU59" s="155"/>
      <c r="OGV59" s="155"/>
      <c r="OGW59" s="155"/>
      <c r="OGX59" s="155"/>
      <c r="OGY59" s="155"/>
      <c r="OGZ59" s="155"/>
      <c r="OHA59" s="155"/>
      <c r="OHB59" s="155"/>
      <c r="OHC59" s="155"/>
      <c r="OHD59" s="155"/>
      <c r="OHE59" s="155"/>
      <c r="OHF59" s="155"/>
      <c r="OHG59" s="155"/>
      <c r="OHH59" s="155"/>
      <c r="OHI59" s="155"/>
      <c r="OHJ59" s="155"/>
      <c r="OHK59" s="155"/>
      <c r="OHL59" s="155"/>
      <c r="OHM59" s="155"/>
      <c r="OHN59" s="155"/>
      <c r="OHO59" s="155"/>
      <c r="OHP59" s="155"/>
      <c r="OHQ59" s="155"/>
      <c r="OHR59" s="155"/>
      <c r="OHS59" s="155"/>
      <c r="OHT59" s="155"/>
      <c r="OHU59" s="155"/>
      <c r="OHV59" s="155"/>
      <c r="OHW59" s="155"/>
      <c r="OHX59" s="155"/>
      <c r="OHY59" s="155"/>
      <c r="OHZ59" s="155"/>
      <c r="OIA59" s="155"/>
      <c r="OIB59" s="155"/>
      <c r="OIC59" s="155"/>
      <c r="OID59" s="155"/>
      <c r="OIE59" s="155"/>
      <c r="OIF59" s="155"/>
      <c r="OIG59" s="155"/>
      <c r="OIH59" s="155"/>
      <c r="OII59" s="155"/>
      <c r="OIJ59" s="155"/>
      <c r="OIK59" s="155"/>
      <c r="OIL59" s="155"/>
      <c r="OIM59" s="155"/>
      <c r="OIN59" s="155"/>
      <c r="OIO59" s="155"/>
      <c r="OIP59" s="155"/>
      <c r="OIQ59" s="155"/>
      <c r="OIR59" s="155"/>
      <c r="OIS59" s="155"/>
      <c r="OIT59" s="155"/>
      <c r="OIU59" s="155"/>
      <c r="OIV59" s="155"/>
      <c r="OIW59" s="155"/>
      <c r="OIX59" s="155"/>
      <c r="OIY59" s="155"/>
      <c r="OIZ59" s="155"/>
      <c r="OJA59" s="155"/>
      <c r="OJB59" s="155"/>
      <c r="OJC59" s="155"/>
      <c r="OJD59" s="155"/>
      <c r="OJE59" s="155"/>
      <c r="OJF59" s="155"/>
      <c r="OJG59" s="155"/>
      <c r="OJH59" s="155"/>
      <c r="OJI59" s="155"/>
      <c r="OJJ59" s="155"/>
      <c r="OJK59" s="155"/>
      <c r="OJL59" s="155"/>
      <c r="OJM59" s="155"/>
      <c r="OJN59" s="155"/>
      <c r="OJO59" s="155"/>
      <c r="OJP59" s="155"/>
      <c r="OJQ59" s="155"/>
      <c r="OJR59" s="155"/>
      <c r="OJS59" s="155"/>
      <c r="OJT59" s="155"/>
      <c r="OJU59" s="155"/>
      <c r="OJV59" s="155"/>
      <c r="OJW59" s="155"/>
      <c r="OJX59" s="155"/>
      <c r="OJY59" s="155"/>
      <c r="OJZ59" s="155"/>
      <c r="OKA59" s="155"/>
      <c r="OKB59" s="155"/>
      <c r="OKC59" s="155"/>
      <c r="OKD59" s="155"/>
      <c r="OKE59" s="155"/>
      <c r="OKF59" s="155"/>
      <c r="OKG59" s="155"/>
      <c r="OKH59" s="155"/>
      <c r="OKI59" s="155"/>
      <c r="OKJ59" s="155"/>
      <c r="OKK59" s="155"/>
      <c r="OKL59" s="155"/>
      <c r="OKM59" s="155"/>
      <c r="OKN59" s="155"/>
      <c r="OKO59" s="155"/>
      <c r="OKP59" s="155"/>
      <c r="OKQ59" s="155"/>
      <c r="OKR59" s="155"/>
      <c r="OKS59" s="155"/>
      <c r="OKT59" s="155"/>
      <c r="OKU59" s="155"/>
      <c r="OKV59" s="155"/>
      <c r="OKW59" s="155"/>
      <c r="OKX59" s="155"/>
      <c r="OKY59" s="155"/>
      <c r="OKZ59" s="155"/>
      <c r="OLA59" s="155"/>
      <c r="OLB59" s="155"/>
      <c r="OLC59" s="155"/>
      <c r="OLD59" s="155"/>
      <c r="OLE59" s="155"/>
      <c r="OLF59" s="155"/>
      <c r="OLG59" s="155"/>
      <c r="OLH59" s="155"/>
      <c r="OLI59" s="155"/>
      <c r="OLJ59" s="155"/>
      <c r="OLK59" s="155"/>
      <c r="OLL59" s="155"/>
      <c r="OLM59" s="155"/>
      <c r="OLN59" s="155"/>
      <c r="OLO59" s="155"/>
      <c r="OLP59" s="155"/>
      <c r="OLQ59" s="155"/>
      <c r="OLR59" s="155"/>
      <c r="OLS59" s="155"/>
      <c r="OLT59" s="155"/>
      <c r="OLU59" s="155"/>
      <c r="OLV59" s="155"/>
      <c r="OLW59" s="155"/>
      <c r="OLX59" s="155"/>
      <c r="OLY59" s="155"/>
      <c r="OLZ59" s="155"/>
      <c r="OMA59" s="155"/>
      <c r="OMB59" s="155"/>
      <c r="OMC59" s="155"/>
      <c r="OMD59" s="155"/>
      <c r="OME59" s="155"/>
      <c r="OMF59" s="155"/>
      <c r="OMG59" s="155"/>
      <c r="OMH59" s="155"/>
      <c r="OMI59" s="155"/>
      <c r="OMJ59" s="155"/>
      <c r="OMK59" s="155"/>
      <c r="OML59" s="155"/>
      <c r="OMM59" s="155"/>
      <c r="OMN59" s="155"/>
      <c r="OMO59" s="155"/>
      <c r="OMP59" s="155"/>
      <c r="OMQ59" s="155"/>
      <c r="OMR59" s="155"/>
      <c r="OMS59" s="155"/>
      <c r="OMT59" s="155"/>
      <c r="OMU59" s="155"/>
      <c r="OMV59" s="155"/>
      <c r="OMW59" s="155"/>
      <c r="OMX59" s="155"/>
      <c r="OMY59" s="155"/>
      <c r="OMZ59" s="155"/>
      <c r="ONA59" s="155"/>
      <c r="ONB59" s="155"/>
      <c r="ONC59" s="155"/>
      <c r="OND59" s="155"/>
      <c r="ONE59" s="155"/>
      <c r="ONF59" s="155"/>
      <c r="ONG59" s="155"/>
      <c r="ONH59" s="155"/>
      <c r="ONI59" s="155"/>
      <c r="ONJ59" s="155"/>
      <c r="ONK59" s="155"/>
      <c r="ONL59" s="155"/>
      <c r="ONM59" s="155"/>
      <c r="ONN59" s="155"/>
      <c r="ONO59" s="155"/>
      <c r="ONP59" s="155"/>
      <c r="ONQ59" s="155"/>
      <c r="ONR59" s="155"/>
      <c r="ONS59" s="155"/>
      <c r="ONT59" s="155"/>
      <c r="ONU59" s="155"/>
      <c r="ONV59" s="155"/>
      <c r="ONW59" s="155"/>
      <c r="ONX59" s="155"/>
      <c r="ONY59" s="155"/>
      <c r="ONZ59" s="155"/>
      <c r="OOA59" s="155"/>
      <c r="OOB59" s="155"/>
      <c r="OOC59" s="155"/>
      <c r="OOD59" s="155"/>
      <c r="OOE59" s="155"/>
      <c r="OOF59" s="155"/>
      <c r="OOG59" s="155"/>
      <c r="OOH59" s="155"/>
      <c r="OOI59" s="155"/>
      <c r="OOJ59" s="155"/>
      <c r="OOK59" s="155"/>
      <c r="OOL59" s="155"/>
      <c r="OOM59" s="155"/>
      <c r="OON59" s="155"/>
      <c r="OOO59" s="155"/>
      <c r="OOP59" s="155"/>
      <c r="OOQ59" s="155"/>
      <c r="OOR59" s="155"/>
      <c r="OOS59" s="155"/>
      <c r="OOT59" s="155"/>
      <c r="OOU59" s="155"/>
      <c r="OOV59" s="155"/>
      <c r="OOW59" s="155"/>
      <c r="OOX59" s="155"/>
      <c r="OOY59" s="155"/>
      <c r="OOZ59" s="155"/>
      <c r="OPA59" s="155"/>
      <c r="OPB59" s="155"/>
      <c r="OPC59" s="155"/>
      <c r="OPD59" s="155"/>
      <c r="OPE59" s="155"/>
      <c r="OPF59" s="155"/>
      <c r="OPG59" s="155"/>
      <c r="OPH59" s="155"/>
      <c r="OPI59" s="155"/>
      <c r="OPJ59" s="155"/>
      <c r="OPK59" s="155"/>
      <c r="OPL59" s="155"/>
      <c r="OPM59" s="155"/>
      <c r="OPN59" s="155"/>
      <c r="OPO59" s="155"/>
      <c r="OPP59" s="155"/>
      <c r="OPQ59" s="155"/>
      <c r="OPR59" s="155"/>
      <c r="OPS59" s="155"/>
      <c r="OPT59" s="155"/>
      <c r="OPU59" s="155"/>
      <c r="OPV59" s="155"/>
      <c r="OPW59" s="155"/>
      <c r="OPX59" s="155"/>
      <c r="OPY59" s="155"/>
      <c r="OPZ59" s="155"/>
      <c r="OQA59" s="155"/>
      <c r="OQB59" s="155"/>
      <c r="OQC59" s="155"/>
      <c r="OQD59" s="155"/>
      <c r="OQE59" s="155"/>
      <c r="OQF59" s="155"/>
      <c r="OQG59" s="155"/>
      <c r="OQH59" s="155"/>
      <c r="OQI59" s="155"/>
      <c r="OQJ59" s="155"/>
      <c r="OQK59" s="155"/>
      <c r="OQL59" s="155"/>
      <c r="OQM59" s="155"/>
      <c r="OQN59" s="155"/>
      <c r="OQO59" s="155"/>
      <c r="OQP59" s="155"/>
      <c r="OQQ59" s="155"/>
      <c r="OQR59" s="155"/>
      <c r="OQS59" s="155"/>
      <c r="OQT59" s="155"/>
      <c r="OQU59" s="155"/>
      <c r="OQV59" s="155"/>
      <c r="OQW59" s="155"/>
      <c r="OQX59" s="155"/>
      <c r="OQY59" s="155"/>
      <c r="OQZ59" s="155"/>
      <c r="ORA59" s="155"/>
      <c r="ORB59" s="155"/>
      <c r="ORC59" s="155"/>
      <c r="ORD59" s="155"/>
      <c r="ORE59" s="155"/>
      <c r="ORF59" s="155"/>
      <c r="ORG59" s="155"/>
      <c r="ORH59" s="155"/>
      <c r="ORI59" s="155"/>
      <c r="ORJ59" s="155"/>
      <c r="ORK59" s="155"/>
      <c r="ORL59" s="155"/>
      <c r="ORM59" s="155"/>
      <c r="ORN59" s="155"/>
      <c r="ORO59" s="155"/>
      <c r="ORP59" s="155"/>
      <c r="ORQ59" s="155"/>
      <c r="ORR59" s="155"/>
      <c r="ORS59" s="155"/>
      <c r="ORT59" s="155"/>
      <c r="ORU59" s="155"/>
      <c r="ORV59" s="155"/>
      <c r="ORW59" s="155"/>
      <c r="ORX59" s="155"/>
      <c r="ORY59" s="155"/>
      <c r="ORZ59" s="155"/>
      <c r="OSA59" s="155"/>
      <c r="OSB59" s="155"/>
      <c r="OSC59" s="155"/>
      <c r="OSD59" s="155"/>
      <c r="OSE59" s="155"/>
      <c r="OSF59" s="155"/>
      <c r="OSG59" s="155"/>
      <c r="OSH59" s="155"/>
      <c r="OSI59" s="155"/>
      <c r="OSJ59" s="155"/>
      <c r="OSK59" s="155"/>
      <c r="OSL59" s="155"/>
      <c r="OSM59" s="155"/>
      <c r="OSN59" s="155"/>
      <c r="OSO59" s="155"/>
      <c r="OSP59" s="155"/>
      <c r="OSQ59" s="155"/>
      <c r="OSR59" s="155"/>
      <c r="OSS59" s="155"/>
      <c r="OST59" s="155"/>
      <c r="OSU59" s="155"/>
      <c r="OSV59" s="155"/>
      <c r="OSW59" s="155"/>
      <c r="OSX59" s="155"/>
      <c r="OSY59" s="155"/>
      <c r="OSZ59" s="155"/>
      <c r="OTA59" s="155"/>
      <c r="OTB59" s="155"/>
      <c r="OTC59" s="155"/>
      <c r="OTD59" s="155"/>
      <c r="OTE59" s="155"/>
      <c r="OTF59" s="155"/>
      <c r="OTG59" s="155"/>
      <c r="OTH59" s="155"/>
      <c r="OTI59" s="155"/>
      <c r="OTJ59" s="155"/>
      <c r="OTK59" s="155"/>
      <c r="OTL59" s="155"/>
      <c r="OTM59" s="155"/>
      <c r="OTN59" s="155"/>
      <c r="OTO59" s="155"/>
      <c r="OTP59" s="155"/>
      <c r="OTQ59" s="155"/>
      <c r="OTR59" s="155"/>
      <c r="OTS59" s="155"/>
      <c r="OTT59" s="155"/>
      <c r="OTU59" s="155"/>
      <c r="OTV59" s="155"/>
      <c r="OTW59" s="155"/>
      <c r="OTX59" s="155"/>
      <c r="OTY59" s="155"/>
      <c r="OTZ59" s="155"/>
      <c r="OUA59" s="155"/>
      <c r="OUB59" s="155"/>
      <c r="OUC59" s="155"/>
      <c r="OUD59" s="155"/>
      <c r="OUE59" s="155"/>
      <c r="OUF59" s="155"/>
      <c r="OUG59" s="155"/>
      <c r="OUH59" s="155"/>
      <c r="OUI59" s="155"/>
      <c r="OUJ59" s="155"/>
      <c r="OUK59" s="155"/>
      <c r="OUL59" s="155"/>
      <c r="OUM59" s="155"/>
      <c r="OUN59" s="155"/>
      <c r="OUO59" s="155"/>
      <c r="OUP59" s="155"/>
      <c r="OUQ59" s="155"/>
      <c r="OUR59" s="155"/>
      <c r="OUS59" s="155"/>
      <c r="OUT59" s="155"/>
      <c r="OUU59" s="155"/>
      <c r="OUV59" s="155"/>
      <c r="OUW59" s="155"/>
      <c r="OUX59" s="155"/>
      <c r="OUY59" s="155"/>
      <c r="OUZ59" s="155"/>
      <c r="OVA59" s="155"/>
      <c r="OVB59" s="155"/>
      <c r="OVC59" s="155"/>
      <c r="OVD59" s="155"/>
      <c r="OVE59" s="155"/>
      <c r="OVF59" s="155"/>
      <c r="OVG59" s="155"/>
      <c r="OVH59" s="155"/>
      <c r="OVI59" s="155"/>
      <c r="OVJ59" s="155"/>
      <c r="OVK59" s="155"/>
      <c r="OVL59" s="155"/>
      <c r="OVM59" s="155"/>
      <c r="OVN59" s="155"/>
      <c r="OVO59" s="155"/>
      <c r="OVP59" s="155"/>
      <c r="OVQ59" s="155"/>
      <c r="OVR59" s="155"/>
      <c r="OVS59" s="155"/>
      <c r="OVT59" s="155"/>
      <c r="OVU59" s="155"/>
      <c r="OVV59" s="155"/>
      <c r="OVW59" s="155"/>
      <c r="OVX59" s="155"/>
      <c r="OVY59" s="155"/>
      <c r="OVZ59" s="155"/>
      <c r="OWA59" s="155"/>
      <c r="OWB59" s="155"/>
      <c r="OWC59" s="155"/>
      <c r="OWD59" s="155"/>
      <c r="OWE59" s="155"/>
      <c r="OWF59" s="155"/>
      <c r="OWG59" s="155"/>
      <c r="OWH59" s="155"/>
      <c r="OWI59" s="155"/>
      <c r="OWJ59" s="155"/>
      <c r="OWK59" s="155"/>
      <c r="OWL59" s="155"/>
      <c r="OWM59" s="155"/>
      <c r="OWN59" s="155"/>
      <c r="OWO59" s="155"/>
      <c r="OWP59" s="155"/>
      <c r="OWQ59" s="155"/>
      <c r="OWR59" s="155"/>
      <c r="OWS59" s="155"/>
      <c r="OWT59" s="155"/>
      <c r="OWU59" s="155"/>
      <c r="OWV59" s="155"/>
      <c r="OWW59" s="155"/>
      <c r="OWX59" s="155"/>
      <c r="OWY59" s="155"/>
      <c r="OWZ59" s="155"/>
      <c r="OXA59" s="155"/>
      <c r="OXB59" s="155"/>
      <c r="OXC59" s="155"/>
      <c r="OXD59" s="155"/>
      <c r="OXE59" s="155"/>
      <c r="OXF59" s="155"/>
      <c r="OXG59" s="155"/>
      <c r="OXH59" s="155"/>
      <c r="OXI59" s="155"/>
      <c r="OXJ59" s="155"/>
      <c r="OXK59" s="155"/>
      <c r="OXL59" s="155"/>
      <c r="OXM59" s="155"/>
      <c r="OXN59" s="155"/>
      <c r="OXO59" s="155"/>
      <c r="OXP59" s="155"/>
      <c r="OXQ59" s="155"/>
      <c r="OXR59" s="155"/>
      <c r="OXS59" s="155"/>
      <c r="OXT59" s="155"/>
      <c r="OXU59" s="155"/>
      <c r="OXV59" s="155"/>
      <c r="OXW59" s="155"/>
      <c r="OXX59" s="155"/>
      <c r="OXY59" s="155"/>
      <c r="OXZ59" s="155"/>
      <c r="OYA59" s="155"/>
      <c r="OYB59" s="155"/>
      <c r="OYC59" s="155"/>
      <c r="OYD59" s="155"/>
      <c r="OYE59" s="155"/>
      <c r="OYF59" s="155"/>
      <c r="OYG59" s="155"/>
      <c r="OYH59" s="155"/>
      <c r="OYI59" s="155"/>
      <c r="OYJ59" s="155"/>
      <c r="OYK59" s="155"/>
      <c r="OYL59" s="155"/>
      <c r="OYM59" s="155"/>
      <c r="OYN59" s="155"/>
      <c r="OYO59" s="155"/>
      <c r="OYP59" s="155"/>
      <c r="OYQ59" s="155"/>
      <c r="OYR59" s="155"/>
      <c r="OYS59" s="155"/>
      <c r="OYT59" s="155"/>
      <c r="OYU59" s="155"/>
      <c r="OYV59" s="155"/>
      <c r="OYW59" s="155"/>
      <c r="OYX59" s="155"/>
      <c r="OYY59" s="155"/>
      <c r="OYZ59" s="155"/>
      <c r="OZA59" s="155"/>
      <c r="OZB59" s="155"/>
      <c r="OZC59" s="155"/>
      <c r="OZD59" s="155"/>
      <c r="OZE59" s="155"/>
      <c r="OZF59" s="155"/>
      <c r="OZG59" s="155"/>
      <c r="OZH59" s="155"/>
      <c r="OZI59" s="155"/>
      <c r="OZJ59" s="155"/>
      <c r="OZK59" s="155"/>
      <c r="OZL59" s="155"/>
      <c r="OZM59" s="155"/>
      <c r="OZN59" s="155"/>
      <c r="OZO59" s="155"/>
      <c r="OZP59" s="155"/>
      <c r="OZQ59" s="155"/>
      <c r="OZR59" s="155"/>
      <c r="OZS59" s="155"/>
      <c r="OZT59" s="155"/>
      <c r="OZU59" s="155"/>
      <c r="OZV59" s="155"/>
      <c r="OZW59" s="155"/>
      <c r="OZX59" s="155"/>
      <c r="OZY59" s="155"/>
      <c r="OZZ59" s="155"/>
      <c r="PAA59" s="155"/>
      <c r="PAB59" s="155"/>
      <c r="PAC59" s="155"/>
      <c r="PAD59" s="155"/>
      <c r="PAE59" s="155"/>
      <c r="PAF59" s="155"/>
      <c r="PAG59" s="155"/>
      <c r="PAH59" s="155"/>
      <c r="PAI59" s="155"/>
      <c r="PAJ59" s="155"/>
      <c r="PAK59" s="155"/>
      <c r="PAL59" s="155"/>
      <c r="PAM59" s="155"/>
      <c r="PAN59" s="155"/>
      <c r="PAO59" s="155"/>
      <c r="PAP59" s="155"/>
      <c r="PAQ59" s="155"/>
      <c r="PAR59" s="155"/>
      <c r="PAS59" s="155"/>
      <c r="PAT59" s="155"/>
      <c r="PAU59" s="155"/>
      <c r="PAV59" s="155"/>
      <c r="PAW59" s="155"/>
      <c r="PAX59" s="155"/>
      <c r="PAY59" s="155"/>
      <c r="PAZ59" s="155"/>
      <c r="PBA59" s="155"/>
      <c r="PBB59" s="155"/>
      <c r="PBC59" s="155"/>
      <c r="PBD59" s="155"/>
      <c r="PBE59" s="155"/>
      <c r="PBF59" s="155"/>
      <c r="PBG59" s="155"/>
      <c r="PBH59" s="155"/>
      <c r="PBI59" s="155"/>
      <c r="PBJ59" s="155"/>
      <c r="PBK59" s="155"/>
      <c r="PBL59" s="155"/>
      <c r="PBM59" s="155"/>
      <c r="PBN59" s="155"/>
      <c r="PBO59" s="155"/>
      <c r="PBP59" s="155"/>
      <c r="PBQ59" s="155"/>
      <c r="PBR59" s="155"/>
      <c r="PBS59" s="155"/>
      <c r="PBT59" s="155"/>
      <c r="PBU59" s="155"/>
      <c r="PBV59" s="155"/>
      <c r="PBW59" s="155"/>
      <c r="PBX59" s="155"/>
      <c r="PBY59" s="155"/>
      <c r="PBZ59" s="155"/>
      <c r="PCA59" s="155"/>
      <c r="PCB59" s="155"/>
      <c r="PCC59" s="155"/>
      <c r="PCD59" s="155"/>
      <c r="PCE59" s="155"/>
      <c r="PCF59" s="155"/>
      <c r="PCG59" s="155"/>
      <c r="PCH59" s="155"/>
      <c r="PCI59" s="155"/>
      <c r="PCJ59" s="155"/>
      <c r="PCK59" s="155"/>
      <c r="PCL59" s="155"/>
      <c r="PCM59" s="155"/>
      <c r="PCN59" s="155"/>
      <c r="PCO59" s="155"/>
      <c r="PCP59" s="155"/>
      <c r="PCQ59" s="155"/>
      <c r="PCR59" s="155"/>
      <c r="PCS59" s="155"/>
      <c r="PCT59" s="155"/>
      <c r="PCU59" s="155"/>
      <c r="PCV59" s="155"/>
      <c r="PCW59" s="155"/>
      <c r="PCX59" s="155"/>
      <c r="PCY59" s="155"/>
      <c r="PCZ59" s="155"/>
      <c r="PDA59" s="155"/>
      <c r="PDB59" s="155"/>
      <c r="PDC59" s="155"/>
      <c r="PDD59" s="155"/>
      <c r="PDE59" s="155"/>
      <c r="PDF59" s="155"/>
      <c r="PDG59" s="155"/>
      <c r="PDH59" s="155"/>
      <c r="PDI59" s="155"/>
      <c r="PDJ59" s="155"/>
      <c r="PDK59" s="155"/>
      <c r="PDL59" s="155"/>
      <c r="PDM59" s="155"/>
      <c r="PDN59" s="155"/>
      <c r="PDO59" s="155"/>
      <c r="PDP59" s="155"/>
      <c r="PDQ59" s="155"/>
      <c r="PDR59" s="155"/>
      <c r="PDS59" s="155"/>
      <c r="PDT59" s="155"/>
      <c r="PDU59" s="155"/>
      <c r="PDV59" s="155"/>
      <c r="PDW59" s="155"/>
      <c r="PDX59" s="155"/>
      <c r="PDY59" s="155"/>
      <c r="PDZ59" s="155"/>
      <c r="PEA59" s="155"/>
      <c r="PEB59" s="155"/>
      <c r="PEC59" s="155"/>
      <c r="PED59" s="155"/>
      <c r="PEE59" s="155"/>
      <c r="PEF59" s="155"/>
      <c r="PEG59" s="155"/>
      <c r="PEH59" s="155"/>
      <c r="PEI59" s="155"/>
      <c r="PEJ59" s="155"/>
      <c r="PEK59" s="155"/>
      <c r="PEL59" s="155"/>
      <c r="PEM59" s="155"/>
      <c r="PEN59" s="155"/>
      <c r="PEO59" s="155"/>
      <c r="PEP59" s="155"/>
      <c r="PEQ59" s="155"/>
      <c r="PER59" s="155"/>
      <c r="PES59" s="155"/>
      <c r="PET59" s="155"/>
      <c r="PEU59" s="155"/>
      <c r="PEV59" s="155"/>
      <c r="PEW59" s="155"/>
      <c r="PEX59" s="155"/>
      <c r="PEY59" s="155"/>
      <c r="PEZ59" s="155"/>
      <c r="PFA59" s="155"/>
      <c r="PFB59" s="155"/>
      <c r="PFC59" s="155"/>
      <c r="PFD59" s="155"/>
      <c r="PFE59" s="155"/>
      <c r="PFF59" s="155"/>
      <c r="PFG59" s="155"/>
      <c r="PFH59" s="155"/>
      <c r="PFI59" s="155"/>
      <c r="PFJ59" s="155"/>
      <c r="PFK59" s="155"/>
      <c r="PFL59" s="155"/>
      <c r="PFM59" s="155"/>
      <c r="PFN59" s="155"/>
      <c r="PFO59" s="155"/>
      <c r="PFP59" s="155"/>
      <c r="PFQ59" s="155"/>
      <c r="PFR59" s="155"/>
      <c r="PFS59" s="155"/>
      <c r="PFT59" s="155"/>
      <c r="PFU59" s="155"/>
      <c r="PFV59" s="155"/>
      <c r="PFW59" s="155"/>
      <c r="PFX59" s="155"/>
      <c r="PFY59" s="155"/>
      <c r="PFZ59" s="155"/>
      <c r="PGA59" s="155"/>
      <c r="PGB59" s="155"/>
      <c r="PGC59" s="155"/>
      <c r="PGD59" s="155"/>
      <c r="PGE59" s="155"/>
      <c r="PGF59" s="155"/>
      <c r="PGG59" s="155"/>
      <c r="PGH59" s="155"/>
      <c r="PGI59" s="155"/>
      <c r="PGJ59" s="155"/>
      <c r="PGK59" s="155"/>
      <c r="PGL59" s="155"/>
      <c r="PGM59" s="155"/>
      <c r="PGN59" s="155"/>
      <c r="PGO59" s="155"/>
      <c r="PGP59" s="155"/>
      <c r="PGQ59" s="155"/>
      <c r="PGR59" s="155"/>
      <c r="PGS59" s="155"/>
      <c r="PGT59" s="155"/>
      <c r="PGU59" s="155"/>
      <c r="PGV59" s="155"/>
      <c r="PGW59" s="155"/>
      <c r="PGX59" s="155"/>
      <c r="PGY59" s="155"/>
      <c r="PGZ59" s="155"/>
      <c r="PHA59" s="155"/>
      <c r="PHB59" s="155"/>
      <c r="PHC59" s="155"/>
      <c r="PHD59" s="155"/>
      <c r="PHE59" s="155"/>
      <c r="PHF59" s="155"/>
      <c r="PHG59" s="155"/>
      <c r="PHH59" s="155"/>
      <c r="PHI59" s="155"/>
      <c r="PHJ59" s="155"/>
      <c r="PHK59" s="155"/>
      <c r="PHL59" s="155"/>
      <c r="PHM59" s="155"/>
      <c r="PHN59" s="155"/>
      <c r="PHO59" s="155"/>
      <c r="PHP59" s="155"/>
      <c r="PHQ59" s="155"/>
      <c r="PHR59" s="155"/>
      <c r="PHS59" s="155"/>
      <c r="PHT59" s="155"/>
      <c r="PHU59" s="155"/>
      <c r="PHV59" s="155"/>
      <c r="PHW59" s="155"/>
      <c r="PHX59" s="155"/>
      <c r="PHY59" s="155"/>
      <c r="PHZ59" s="155"/>
      <c r="PIA59" s="155"/>
      <c r="PIB59" s="155"/>
      <c r="PIC59" s="155"/>
      <c r="PID59" s="155"/>
      <c r="PIE59" s="155"/>
      <c r="PIF59" s="155"/>
      <c r="PIG59" s="155"/>
      <c r="PIH59" s="155"/>
      <c r="PII59" s="155"/>
      <c r="PIJ59" s="155"/>
      <c r="PIK59" s="155"/>
      <c r="PIL59" s="155"/>
      <c r="PIM59" s="155"/>
      <c r="PIN59" s="155"/>
      <c r="PIO59" s="155"/>
      <c r="PIP59" s="155"/>
      <c r="PIQ59" s="155"/>
      <c r="PIR59" s="155"/>
      <c r="PIS59" s="155"/>
      <c r="PIT59" s="155"/>
      <c r="PIU59" s="155"/>
      <c r="PIV59" s="155"/>
      <c r="PIW59" s="155"/>
      <c r="PIX59" s="155"/>
      <c r="PIY59" s="155"/>
      <c r="PIZ59" s="155"/>
      <c r="PJA59" s="155"/>
      <c r="PJB59" s="155"/>
      <c r="PJC59" s="155"/>
      <c r="PJD59" s="155"/>
      <c r="PJE59" s="155"/>
      <c r="PJF59" s="155"/>
      <c r="PJG59" s="155"/>
      <c r="PJH59" s="155"/>
      <c r="PJI59" s="155"/>
      <c r="PJJ59" s="155"/>
      <c r="PJK59" s="155"/>
      <c r="PJL59" s="155"/>
      <c r="PJM59" s="155"/>
      <c r="PJN59" s="155"/>
      <c r="PJO59" s="155"/>
      <c r="PJP59" s="155"/>
      <c r="PJQ59" s="155"/>
      <c r="PJR59" s="155"/>
      <c r="PJS59" s="155"/>
      <c r="PJT59" s="155"/>
      <c r="PJU59" s="155"/>
      <c r="PJV59" s="155"/>
      <c r="PJW59" s="155"/>
      <c r="PJX59" s="155"/>
      <c r="PJY59" s="155"/>
      <c r="PJZ59" s="155"/>
      <c r="PKA59" s="155"/>
      <c r="PKB59" s="155"/>
      <c r="PKC59" s="155"/>
      <c r="PKD59" s="155"/>
      <c r="PKE59" s="155"/>
      <c r="PKF59" s="155"/>
      <c r="PKG59" s="155"/>
      <c r="PKH59" s="155"/>
      <c r="PKI59" s="155"/>
      <c r="PKJ59" s="155"/>
      <c r="PKK59" s="155"/>
      <c r="PKL59" s="155"/>
      <c r="PKM59" s="155"/>
      <c r="PKN59" s="155"/>
      <c r="PKO59" s="155"/>
      <c r="PKP59" s="155"/>
      <c r="PKQ59" s="155"/>
      <c r="PKR59" s="155"/>
      <c r="PKS59" s="155"/>
      <c r="PKT59" s="155"/>
      <c r="PKU59" s="155"/>
      <c r="PKV59" s="155"/>
      <c r="PKW59" s="155"/>
      <c r="PKX59" s="155"/>
      <c r="PKY59" s="155"/>
      <c r="PKZ59" s="155"/>
      <c r="PLA59" s="155"/>
      <c r="PLB59" s="155"/>
      <c r="PLC59" s="155"/>
      <c r="PLD59" s="155"/>
      <c r="PLE59" s="155"/>
      <c r="PLF59" s="155"/>
      <c r="PLG59" s="155"/>
      <c r="PLH59" s="155"/>
      <c r="PLI59" s="155"/>
      <c r="PLJ59" s="155"/>
      <c r="PLK59" s="155"/>
      <c r="PLL59" s="155"/>
      <c r="PLM59" s="155"/>
      <c r="PLN59" s="155"/>
      <c r="PLO59" s="155"/>
      <c r="PLP59" s="155"/>
      <c r="PLQ59" s="155"/>
      <c r="PLR59" s="155"/>
      <c r="PLS59" s="155"/>
      <c r="PLT59" s="155"/>
      <c r="PLU59" s="155"/>
      <c r="PLV59" s="155"/>
      <c r="PLW59" s="155"/>
      <c r="PLX59" s="155"/>
      <c r="PLY59" s="155"/>
      <c r="PLZ59" s="155"/>
      <c r="PMA59" s="155"/>
      <c r="PMB59" s="155"/>
      <c r="PMC59" s="155"/>
      <c r="PMD59" s="155"/>
      <c r="PME59" s="155"/>
      <c r="PMF59" s="155"/>
      <c r="PMG59" s="155"/>
      <c r="PMH59" s="155"/>
      <c r="PMI59" s="155"/>
      <c r="PMJ59" s="155"/>
      <c r="PMK59" s="155"/>
      <c r="PML59" s="155"/>
      <c r="PMM59" s="155"/>
      <c r="PMN59" s="155"/>
      <c r="PMO59" s="155"/>
      <c r="PMP59" s="155"/>
      <c r="PMQ59" s="155"/>
      <c r="PMR59" s="155"/>
      <c r="PMS59" s="155"/>
      <c r="PMT59" s="155"/>
      <c r="PMU59" s="155"/>
      <c r="PMV59" s="155"/>
      <c r="PMW59" s="155"/>
      <c r="PMX59" s="155"/>
      <c r="PMY59" s="155"/>
      <c r="PMZ59" s="155"/>
      <c r="PNA59" s="155"/>
      <c r="PNB59" s="155"/>
      <c r="PNC59" s="155"/>
      <c r="PND59" s="155"/>
      <c r="PNE59" s="155"/>
      <c r="PNF59" s="155"/>
      <c r="PNG59" s="155"/>
      <c r="PNH59" s="155"/>
      <c r="PNI59" s="155"/>
      <c r="PNJ59" s="155"/>
      <c r="PNK59" s="155"/>
      <c r="PNL59" s="155"/>
      <c r="PNM59" s="155"/>
      <c r="PNN59" s="155"/>
      <c r="PNO59" s="155"/>
      <c r="PNP59" s="155"/>
      <c r="PNQ59" s="155"/>
      <c r="PNR59" s="155"/>
      <c r="PNS59" s="155"/>
      <c r="PNT59" s="155"/>
      <c r="PNU59" s="155"/>
      <c r="PNV59" s="155"/>
      <c r="PNW59" s="155"/>
      <c r="PNX59" s="155"/>
      <c r="PNY59" s="155"/>
      <c r="PNZ59" s="155"/>
      <c r="POA59" s="155"/>
      <c r="POB59" s="155"/>
      <c r="POC59" s="155"/>
      <c r="POD59" s="155"/>
      <c r="POE59" s="155"/>
      <c r="POF59" s="155"/>
      <c r="POG59" s="155"/>
      <c r="POH59" s="155"/>
      <c r="POI59" s="155"/>
      <c r="POJ59" s="155"/>
      <c r="POK59" s="155"/>
      <c r="POL59" s="155"/>
      <c r="POM59" s="155"/>
      <c r="PON59" s="155"/>
      <c r="POO59" s="155"/>
      <c r="POP59" s="155"/>
      <c r="POQ59" s="155"/>
      <c r="POR59" s="155"/>
      <c r="POS59" s="155"/>
      <c r="POT59" s="155"/>
      <c r="POU59" s="155"/>
      <c r="POV59" s="155"/>
      <c r="POW59" s="155"/>
      <c r="POX59" s="155"/>
      <c r="POY59" s="155"/>
      <c r="POZ59" s="155"/>
      <c r="PPA59" s="155"/>
      <c r="PPB59" s="155"/>
      <c r="PPC59" s="155"/>
      <c r="PPD59" s="155"/>
      <c r="PPE59" s="155"/>
      <c r="PPF59" s="155"/>
      <c r="PPG59" s="155"/>
      <c r="PPH59" s="155"/>
      <c r="PPI59" s="155"/>
      <c r="PPJ59" s="155"/>
      <c r="PPK59" s="155"/>
      <c r="PPL59" s="155"/>
      <c r="PPM59" s="155"/>
      <c r="PPN59" s="155"/>
      <c r="PPO59" s="155"/>
      <c r="PPP59" s="155"/>
      <c r="PPQ59" s="155"/>
      <c r="PPR59" s="155"/>
      <c r="PPS59" s="155"/>
      <c r="PPT59" s="155"/>
      <c r="PPU59" s="155"/>
      <c r="PPV59" s="155"/>
      <c r="PPW59" s="155"/>
      <c r="PPX59" s="155"/>
      <c r="PPY59" s="155"/>
      <c r="PPZ59" s="155"/>
      <c r="PQA59" s="155"/>
      <c r="PQB59" s="155"/>
      <c r="PQC59" s="155"/>
      <c r="PQD59" s="155"/>
      <c r="PQE59" s="155"/>
      <c r="PQF59" s="155"/>
      <c r="PQG59" s="155"/>
      <c r="PQH59" s="155"/>
      <c r="PQI59" s="155"/>
      <c r="PQJ59" s="155"/>
      <c r="PQK59" s="155"/>
      <c r="PQL59" s="155"/>
      <c r="PQM59" s="155"/>
      <c r="PQN59" s="155"/>
      <c r="PQO59" s="155"/>
      <c r="PQP59" s="155"/>
      <c r="PQQ59" s="155"/>
      <c r="PQR59" s="155"/>
      <c r="PQS59" s="155"/>
      <c r="PQT59" s="155"/>
      <c r="PQU59" s="155"/>
      <c r="PQV59" s="155"/>
      <c r="PQW59" s="155"/>
      <c r="PQX59" s="155"/>
      <c r="PQY59" s="155"/>
      <c r="PQZ59" s="155"/>
      <c r="PRA59" s="155"/>
      <c r="PRB59" s="155"/>
      <c r="PRC59" s="155"/>
      <c r="PRD59" s="155"/>
      <c r="PRE59" s="155"/>
      <c r="PRF59" s="155"/>
      <c r="PRG59" s="155"/>
      <c r="PRH59" s="155"/>
      <c r="PRI59" s="155"/>
      <c r="PRJ59" s="155"/>
      <c r="PRK59" s="155"/>
      <c r="PRL59" s="155"/>
      <c r="PRM59" s="155"/>
      <c r="PRN59" s="155"/>
      <c r="PRO59" s="155"/>
      <c r="PRP59" s="155"/>
      <c r="PRQ59" s="155"/>
      <c r="PRR59" s="155"/>
      <c r="PRS59" s="155"/>
      <c r="PRT59" s="155"/>
      <c r="PRU59" s="155"/>
      <c r="PRV59" s="155"/>
      <c r="PRW59" s="155"/>
      <c r="PRX59" s="155"/>
      <c r="PRY59" s="155"/>
      <c r="PRZ59" s="155"/>
      <c r="PSA59" s="155"/>
      <c r="PSB59" s="155"/>
      <c r="PSC59" s="155"/>
      <c r="PSD59" s="155"/>
      <c r="PSE59" s="155"/>
      <c r="PSF59" s="155"/>
      <c r="PSG59" s="155"/>
      <c r="PSH59" s="155"/>
      <c r="PSI59" s="155"/>
      <c r="PSJ59" s="155"/>
      <c r="PSK59" s="155"/>
      <c r="PSL59" s="155"/>
      <c r="PSM59" s="155"/>
      <c r="PSN59" s="155"/>
      <c r="PSO59" s="155"/>
      <c r="PSP59" s="155"/>
      <c r="PSQ59" s="155"/>
      <c r="PSR59" s="155"/>
      <c r="PSS59" s="155"/>
      <c r="PST59" s="155"/>
      <c r="PSU59" s="155"/>
      <c r="PSV59" s="155"/>
      <c r="PSW59" s="155"/>
      <c r="PSX59" s="155"/>
      <c r="PSY59" s="155"/>
      <c r="PSZ59" s="155"/>
      <c r="PTA59" s="155"/>
      <c r="PTB59" s="155"/>
      <c r="PTC59" s="155"/>
      <c r="PTD59" s="155"/>
      <c r="PTE59" s="155"/>
      <c r="PTF59" s="155"/>
      <c r="PTG59" s="155"/>
      <c r="PTH59" s="155"/>
      <c r="PTI59" s="155"/>
      <c r="PTJ59" s="155"/>
      <c r="PTK59" s="155"/>
      <c r="PTL59" s="155"/>
      <c r="PTM59" s="155"/>
      <c r="PTN59" s="155"/>
      <c r="PTO59" s="155"/>
      <c r="PTP59" s="155"/>
      <c r="PTQ59" s="155"/>
      <c r="PTR59" s="155"/>
      <c r="PTS59" s="155"/>
      <c r="PTT59" s="155"/>
      <c r="PTU59" s="155"/>
      <c r="PTV59" s="155"/>
      <c r="PTW59" s="155"/>
      <c r="PTX59" s="155"/>
      <c r="PTY59" s="155"/>
      <c r="PTZ59" s="155"/>
      <c r="PUA59" s="155"/>
      <c r="PUB59" s="155"/>
      <c r="PUC59" s="155"/>
      <c r="PUD59" s="155"/>
      <c r="PUE59" s="155"/>
      <c r="PUF59" s="155"/>
      <c r="PUG59" s="155"/>
      <c r="PUH59" s="155"/>
      <c r="PUI59" s="155"/>
      <c r="PUJ59" s="155"/>
      <c r="PUK59" s="155"/>
      <c r="PUL59" s="155"/>
      <c r="PUM59" s="155"/>
      <c r="PUN59" s="155"/>
      <c r="PUO59" s="155"/>
      <c r="PUP59" s="155"/>
      <c r="PUQ59" s="155"/>
      <c r="PUR59" s="155"/>
      <c r="PUS59" s="155"/>
      <c r="PUT59" s="155"/>
      <c r="PUU59" s="155"/>
      <c r="PUV59" s="155"/>
      <c r="PUW59" s="155"/>
      <c r="PUX59" s="155"/>
      <c r="PUY59" s="155"/>
      <c r="PUZ59" s="155"/>
      <c r="PVA59" s="155"/>
      <c r="PVB59" s="155"/>
      <c r="PVC59" s="155"/>
      <c r="PVD59" s="155"/>
      <c r="PVE59" s="155"/>
      <c r="PVF59" s="155"/>
      <c r="PVG59" s="155"/>
      <c r="PVH59" s="155"/>
      <c r="PVI59" s="155"/>
      <c r="PVJ59" s="155"/>
      <c r="PVK59" s="155"/>
      <c r="PVL59" s="155"/>
      <c r="PVM59" s="155"/>
      <c r="PVN59" s="155"/>
      <c r="PVO59" s="155"/>
      <c r="PVP59" s="155"/>
      <c r="PVQ59" s="155"/>
      <c r="PVR59" s="155"/>
      <c r="PVS59" s="155"/>
      <c r="PVT59" s="155"/>
      <c r="PVU59" s="155"/>
      <c r="PVV59" s="155"/>
      <c r="PVW59" s="155"/>
      <c r="PVX59" s="155"/>
      <c r="PVY59" s="155"/>
      <c r="PVZ59" s="155"/>
      <c r="PWA59" s="155"/>
      <c r="PWB59" s="155"/>
      <c r="PWC59" s="155"/>
      <c r="PWD59" s="155"/>
      <c r="PWE59" s="155"/>
      <c r="PWF59" s="155"/>
      <c r="PWG59" s="155"/>
      <c r="PWH59" s="155"/>
      <c r="PWI59" s="155"/>
      <c r="PWJ59" s="155"/>
      <c r="PWK59" s="155"/>
      <c r="PWL59" s="155"/>
      <c r="PWM59" s="155"/>
      <c r="PWN59" s="155"/>
      <c r="PWO59" s="155"/>
      <c r="PWP59" s="155"/>
      <c r="PWQ59" s="155"/>
      <c r="PWR59" s="155"/>
      <c r="PWS59" s="155"/>
      <c r="PWT59" s="155"/>
      <c r="PWU59" s="155"/>
      <c r="PWV59" s="155"/>
      <c r="PWW59" s="155"/>
      <c r="PWX59" s="155"/>
      <c r="PWY59" s="155"/>
      <c r="PWZ59" s="155"/>
      <c r="PXA59" s="155"/>
      <c r="PXB59" s="155"/>
      <c r="PXC59" s="155"/>
      <c r="PXD59" s="155"/>
      <c r="PXE59" s="155"/>
      <c r="PXF59" s="155"/>
      <c r="PXG59" s="155"/>
      <c r="PXH59" s="155"/>
      <c r="PXI59" s="155"/>
      <c r="PXJ59" s="155"/>
      <c r="PXK59" s="155"/>
      <c r="PXL59" s="155"/>
      <c r="PXM59" s="155"/>
      <c r="PXN59" s="155"/>
      <c r="PXO59" s="155"/>
      <c r="PXP59" s="155"/>
      <c r="PXQ59" s="155"/>
      <c r="PXR59" s="155"/>
      <c r="PXS59" s="155"/>
      <c r="PXT59" s="155"/>
      <c r="PXU59" s="155"/>
      <c r="PXV59" s="155"/>
      <c r="PXW59" s="155"/>
      <c r="PXX59" s="155"/>
      <c r="PXY59" s="155"/>
      <c r="PXZ59" s="155"/>
      <c r="PYA59" s="155"/>
      <c r="PYB59" s="155"/>
      <c r="PYC59" s="155"/>
      <c r="PYD59" s="155"/>
      <c r="PYE59" s="155"/>
      <c r="PYF59" s="155"/>
      <c r="PYG59" s="155"/>
      <c r="PYH59" s="155"/>
      <c r="PYI59" s="155"/>
      <c r="PYJ59" s="155"/>
      <c r="PYK59" s="155"/>
      <c r="PYL59" s="155"/>
      <c r="PYM59" s="155"/>
      <c r="PYN59" s="155"/>
      <c r="PYO59" s="155"/>
      <c r="PYP59" s="155"/>
      <c r="PYQ59" s="155"/>
      <c r="PYR59" s="155"/>
      <c r="PYS59" s="155"/>
      <c r="PYT59" s="155"/>
      <c r="PYU59" s="155"/>
      <c r="PYV59" s="155"/>
      <c r="PYW59" s="155"/>
      <c r="PYX59" s="155"/>
      <c r="PYY59" s="155"/>
      <c r="PYZ59" s="155"/>
      <c r="PZA59" s="155"/>
      <c r="PZB59" s="155"/>
      <c r="PZC59" s="155"/>
      <c r="PZD59" s="155"/>
      <c r="PZE59" s="155"/>
      <c r="PZF59" s="155"/>
      <c r="PZG59" s="155"/>
      <c r="PZH59" s="155"/>
      <c r="PZI59" s="155"/>
      <c r="PZJ59" s="155"/>
      <c r="PZK59" s="155"/>
      <c r="PZL59" s="155"/>
      <c r="PZM59" s="155"/>
      <c r="PZN59" s="155"/>
      <c r="PZO59" s="155"/>
      <c r="PZP59" s="155"/>
      <c r="PZQ59" s="155"/>
      <c r="PZR59" s="155"/>
      <c r="PZS59" s="155"/>
      <c r="PZT59" s="155"/>
      <c r="PZU59" s="155"/>
      <c r="PZV59" s="155"/>
      <c r="PZW59" s="155"/>
      <c r="PZX59" s="155"/>
      <c r="PZY59" s="155"/>
      <c r="PZZ59" s="155"/>
      <c r="QAA59" s="155"/>
      <c r="QAB59" s="155"/>
      <c r="QAC59" s="155"/>
      <c r="QAD59" s="155"/>
      <c r="QAE59" s="155"/>
      <c r="QAF59" s="155"/>
      <c r="QAG59" s="155"/>
      <c r="QAH59" s="155"/>
      <c r="QAI59" s="155"/>
      <c r="QAJ59" s="155"/>
      <c r="QAK59" s="155"/>
      <c r="QAL59" s="155"/>
      <c r="QAM59" s="155"/>
      <c r="QAN59" s="155"/>
      <c r="QAO59" s="155"/>
      <c r="QAP59" s="155"/>
      <c r="QAQ59" s="155"/>
      <c r="QAR59" s="155"/>
      <c r="QAS59" s="155"/>
      <c r="QAT59" s="155"/>
      <c r="QAU59" s="155"/>
      <c r="QAV59" s="155"/>
      <c r="QAW59" s="155"/>
      <c r="QAX59" s="155"/>
      <c r="QAY59" s="155"/>
      <c r="QAZ59" s="155"/>
      <c r="QBA59" s="155"/>
      <c r="QBB59" s="155"/>
      <c r="QBC59" s="155"/>
      <c r="QBD59" s="155"/>
      <c r="QBE59" s="155"/>
      <c r="QBF59" s="155"/>
      <c r="QBG59" s="155"/>
      <c r="QBH59" s="155"/>
      <c r="QBI59" s="155"/>
      <c r="QBJ59" s="155"/>
      <c r="QBK59" s="155"/>
      <c r="QBL59" s="155"/>
      <c r="QBM59" s="155"/>
      <c r="QBN59" s="155"/>
      <c r="QBO59" s="155"/>
      <c r="QBP59" s="155"/>
      <c r="QBQ59" s="155"/>
      <c r="QBR59" s="155"/>
      <c r="QBS59" s="155"/>
      <c r="QBT59" s="155"/>
      <c r="QBU59" s="155"/>
      <c r="QBV59" s="155"/>
      <c r="QBW59" s="155"/>
      <c r="QBX59" s="155"/>
      <c r="QBY59" s="155"/>
      <c r="QBZ59" s="155"/>
      <c r="QCA59" s="155"/>
      <c r="QCB59" s="155"/>
      <c r="QCC59" s="155"/>
      <c r="QCD59" s="155"/>
      <c r="QCE59" s="155"/>
      <c r="QCF59" s="155"/>
      <c r="QCG59" s="155"/>
      <c r="QCH59" s="155"/>
      <c r="QCI59" s="155"/>
      <c r="QCJ59" s="155"/>
      <c r="QCK59" s="155"/>
      <c r="QCL59" s="155"/>
      <c r="QCM59" s="155"/>
      <c r="QCN59" s="155"/>
      <c r="QCO59" s="155"/>
      <c r="QCP59" s="155"/>
      <c r="QCQ59" s="155"/>
      <c r="QCR59" s="155"/>
      <c r="QCS59" s="155"/>
      <c r="QCT59" s="155"/>
      <c r="QCU59" s="155"/>
      <c r="QCV59" s="155"/>
      <c r="QCW59" s="155"/>
      <c r="QCX59" s="155"/>
      <c r="QCY59" s="155"/>
      <c r="QCZ59" s="155"/>
      <c r="QDA59" s="155"/>
      <c r="QDB59" s="155"/>
      <c r="QDC59" s="155"/>
      <c r="QDD59" s="155"/>
      <c r="QDE59" s="155"/>
      <c r="QDF59" s="155"/>
      <c r="QDG59" s="155"/>
      <c r="QDH59" s="155"/>
      <c r="QDI59" s="155"/>
      <c r="QDJ59" s="155"/>
      <c r="QDK59" s="155"/>
      <c r="QDL59" s="155"/>
      <c r="QDM59" s="155"/>
      <c r="QDN59" s="155"/>
      <c r="QDO59" s="155"/>
      <c r="QDP59" s="155"/>
      <c r="QDQ59" s="155"/>
      <c r="QDR59" s="155"/>
      <c r="QDS59" s="155"/>
      <c r="QDT59" s="155"/>
      <c r="QDU59" s="155"/>
      <c r="QDV59" s="155"/>
      <c r="QDW59" s="155"/>
      <c r="QDX59" s="155"/>
      <c r="QDY59" s="155"/>
      <c r="QDZ59" s="155"/>
      <c r="QEA59" s="155"/>
      <c r="QEB59" s="155"/>
      <c r="QEC59" s="155"/>
      <c r="QED59" s="155"/>
      <c r="QEE59" s="155"/>
      <c r="QEF59" s="155"/>
      <c r="QEG59" s="155"/>
      <c r="QEH59" s="155"/>
      <c r="QEI59" s="155"/>
      <c r="QEJ59" s="155"/>
      <c r="QEK59" s="155"/>
      <c r="QEL59" s="155"/>
      <c r="QEM59" s="155"/>
      <c r="QEN59" s="155"/>
      <c r="QEO59" s="155"/>
      <c r="QEP59" s="155"/>
      <c r="QEQ59" s="155"/>
      <c r="QER59" s="155"/>
      <c r="QES59" s="155"/>
      <c r="QET59" s="155"/>
      <c r="QEU59" s="155"/>
      <c r="QEV59" s="155"/>
      <c r="QEW59" s="155"/>
      <c r="QEX59" s="155"/>
      <c r="QEY59" s="155"/>
      <c r="QEZ59" s="155"/>
      <c r="QFA59" s="155"/>
      <c r="QFB59" s="155"/>
      <c r="QFC59" s="155"/>
      <c r="QFD59" s="155"/>
      <c r="QFE59" s="155"/>
      <c r="QFF59" s="155"/>
      <c r="QFG59" s="155"/>
      <c r="QFH59" s="155"/>
      <c r="QFI59" s="155"/>
      <c r="QFJ59" s="155"/>
      <c r="QFK59" s="155"/>
      <c r="QFL59" s="155"/>
      <c r="QFM59" s="155"/>
      <c r="QFN59" s="155"/>
      <c r="QFO59" s="155"/>
      <c r="QFP59" s="155"/>
      <c r="QFQ59" s="155"/>
      <c r="QFR59" s="155"/>
      <c r="QFS59" s="155"/>
      <c r="QFT59" s="155"/>
      <c r="QFU59" s="155"/>
      <c r="QFV59" s="155"/>
      <c r="QFW59" s="155"/>
      <c r="QFX59" s="155"/>
      <c r="QFY59" s="155"/>
      <c r="QFZ59" s="155"/>
      <c r="QGA59" s="155"/>
      <c r="QGB59" s="155"/>
      <c r="QGC59" s="155"/>
      <c r="QGD59" s="155"/>
      <c r="QGE59" s="155"/>
      <c r="QGF59" s="155"/>
      <c r="QGG59" s="155"/>
      <c r="QGH59" s="155"/>
      <c r="QGI59" s="155"/>
      <c r="QGJ59" s="155"/>
      <c r="QGK59" s="155"/>
      <c r="QGL59" s="155"/>
      <c r="QGM59" s="155"/>
      <c r="QGN59" s="155"/>
      <c r="QGO59" s="155"/>
      <c r="QGP59" s="155"/>
      <c r="QGQ59" s="155"/>
      <c r="QGR59" s="155"/>
      <c r="QGS59" s="155"/>
      <c r="QGT59" s="155"/>
      <c r="QGU59" s="155"/>
      <c r="QGV59" s="155"/>
      <c r="QGW59" s="155"/>
      <c r="QGX59" s="155"/>
      <c r="QGY59" s="155"/>
      <c r="QGZ59" s="155"/>
      <c r="QHA59" s="155"/>
      <c r="QHB59" s="155"/>
      <c r="QHC59" s="155"/>
      <c r="QHD59" s="155"/>
      <c r="QHE59" s="155"/>
      <c r="QHF59" s="155"/>
      <c r="QHG59" s="155"/>
      <c r="QHH59" s="155"/>
      <c r="QHI59" s="155"/>
      <c r="QHJ59" s="155"/>
      <c r="QHK59" s="155"/>
      <c r="QHL59" s="155"/>
      <c r="QHM59" s="155"/>
      <c r="QHN59" s="155"/>
      <c r="QHO59" s="155"/>
      <c r="QHP59" s="155"/>
      <c r="QHQ59" s="155"/>
      <c r="QHR59" s="155"/>
      <c r="QHS59" s="155"/>
      <c r="QHT59" s="155"/>
      <c r="QHU59" s="155"/>
      <c r="QHV59" s="155"/>
      <c r="QHW59" s="155"/>
      <c r="QHX59" s="155"/>
      <c r="QHY59" s="155"/>
      <c r="QHZ59" s="155"/>
      <c r="QIA59" s="155"/>
      <c r="QIB59" s="155"/>
      <c r="QIC59" s="155"/>
      <c r="QID59" s="155"/>
      <c r="QIE59" s="155"/>
      <c r="QIF59" s="155"/>
      <c r="QIG59" s="155"/>
      <c r="QIH59" s="155"/>
      <c r="QII59" s="155"/>
      <c r="QIJ59" s="155"/>
      <c r="QIK59" s="155"/>
      <c r="QIL59" s="155"/>
      <c r="QIM59" s="155"/>
      <c r="QIN59" s="155"/>
      <c r="QIO59" s="155"/>
      <c r="QIP59" s="155"/>
      <c r="QIQ59" s="155"/>
      <c r="QIR59" s="155"/>
      <c r="QIS59" s="155"/>
      <c r="QIT59" s="155"/>
      <c r="QIU59" s="155"/>
      <c r="QIV59" s="155"/>
      <c r="QIW59" s="155"/>
      <c r="QIX59" s="155"/>
      <c r="QIY59" s="155"/>
      <c r="QIZ59" s="155"/>
      <c r="QJA59" s="155"/>
      <c r="QJB59" s="155"/>
      <c r="QJC59" s="155"/>
      <c r="QJD59" s="155"/>
      <c r="QJE59" s="155"/>
      <c r="QJF59" s="155"/>
      <c r="QJG59" s="155"/>
      <c r="QJH59" s="155"/>
      <c r="QJI59" s="155"/>
      <c r="QJJ59" s="155"/>
      <c r="QJK59" s="155"/>
      <c r="QJL59" s="155"/>
      <c r="QJM59" s="155"/>
      <c r="QJN59" s="155"/>
      <c r="QJO59" s="155"/>
      <c r="QJP59" s="155"/>
      <c r="QJQ59" s="155"/>
      <c r="QJR59" s="155"/>
      <c r="QJS59" s="155"/>
      <c r="QJT59" s="155"/>
      <c r="QJU59" s="155"/>
      <c r="QJV59" s="155"/>
      <c r="QJW59" s="155"/>
      <c r="QJX59" s="155"/>
      <c r="QJY59" s="155"/>
      <c r="QJZ59" s="155"/>
      <c r="QKA59" s="155"/>
      <c r="QKB59" s="155"/>
      <c r="QKC59" s="155"/>
      <c r="QKD59" s="155"/>
      <c r="QKE59" s="155"/>
      <c r="QKF59" s="155"/>
      <c r="QKG59" s="155"/>
      <c r="QKH59" s="155"/>
      <c r="QKI59" s="155"/>
      <c r="QKJ59" s="155"/>
      <c r="QKK59" s="155"/>
      <c r="QKL59" s="155"/>
      <c r="QKM59" s="155"/>
      <c r="QKN59" s="155"/>
      <c r="QKO59" s="155"/>
      <c r="QKP59" s="155"/>
      <c r="QKQ59" s="155"/>
      <c r="QKR59" s="155"/>
      <c r="QKS59" s="155"/>
      <c r="QKT59" s="155"/>
      <c r="QKU59" s="155"/>
      <c r="QKV59" s="155"/>
      <c r="QKW59" s="155"/>
      <c r="QKX59" s="155"/>
      <c r="QKY59" s="155"/>
      <c r="QKZ59" s="155"/>
      <c r="QLA59" s="155"/>
      <c r="QLB59" s="155"/>
      <c r="QLC59" s="155"/>
      <c r="QLD59" s="155"/>
      <c r="QLE59" s="155"/>
      <c r="QLF59" s="155"/>
      <c r="QLG59" s="155"/>
      <c r="QLH59" s="155"/>
      <c r="QLI59" s="155"/>
      <c r="QLJ59" s="155"/>
      <c r="QLK59" s="155"/>
      <c r="QLL59" s="155"/>
      <c r="QLM59" s="155"/>
      <c r="QLN59" s="155"/>
      <c r="QLO59" s="155"/>
      <c r="QLP59" s="155"/>
      <c r="QLQ59" s="155"/>
      <c r="QLR59" s="155"/>
      <c r="QLS59" s="155"/>
      <c r="QLT59" s="155"/>
      <c r="QLU59" s="155"/>
      <c r="QLV59" s="155"/>
      <c r="QLW59" s="155"/>
      <c r="QLX59" s="155"/>
      <c r="QLY59" s="155"/>
      <c r="QLZ59" s="155"/>
      <c r="QMA59" s="155"/>
      <c r="QMB59" s="155"/>
      <c r="QMC59" s="155"/>
      <c r="QMD59" s="155"/>
      <c r="QME59" s="155"/>
      <c r="QMF59" s="155"/>
      <c r="QMG59" s="155"/>
      <c r="QMH59" s="155"/>
      <c r="QMI59" s="155"/>
      <c r="QMJ59" s="155"/>
      <c r="QMK59" s="155"/>
      <c r="QML59" s="155"/>
      <c r="QMM59" s="155"/>
      <c r="QMN59" s="155"/>
      <c r="QMO59" s="155"/>
      <c r="QMP59" s="155"/>
      <c r="QMQ59" s="155"/>
      <c r="QMR59" s="155"/>
      <c r="QMS59" s="155"/>
      <c r="QMT59" s="155"/>
      <c r="QMU59" s="155"/>
      <c r="QMV59" s="155"/>
      <c r="QMW59" s="155"/>
      <c r="QMX59" s="155"/>
      <c r="QMY59" s="155"/>
      <c r="QMZ59" s="155"/>
      <c r="QNA59" s="155"/>
      <c r="QNB59" s="155"/>
      <c r="QNC59" s="155"/>
      <c r="QND59" s="155"/>
      <c r="QNE59" s="155"/>
      <c r="QNF59" s="155"/>
      <c r="QNG59" s="155"/>
      <c r="QNH59" s="155"/>
      <c r="QNI59" s="155"/>
      <c r="QNJ59" s="155"/>
      <c r="QNK59" s="155"/>
      <c r="QNL59" s="155"/>
      <c r="QNM59" s="155"/>
      <c r="QNN59" s="155"/>
      <c r="QNO59" s="155"/>
      <c r="QNP59" s="155"/>
      <c r="QNQ59" s="155"/>
      <c r="QNR59" s="155"/>
      <c r="QNS59" s="155"/>
      <c r="QNT59" s="155"/>
      <c r="QNU59" s="155"/>
      <c r="QNV59" s="155"/>
      <c r="QNW59" s="155"/>
      <c r="QNX59" s="155"/>
      <c r="QNY59" s="155"/>
      <c r="QNZ59" s="155"/>
      <c r="QOA59" s="155"/>
      <c r="QOB59" s="155"/>
      <c r="QOC59" s="155"/>
      <c r="QOD59" s="155"/>
      <c r="QOE59" s="155"/>
      <c r="QOF59" s="155"/>
      <c r="QOG59" s="155"/>
      <c r="QOH59" s="155"/>
      <c r="QOI59" s="155"/>
      <c r="QOJ59" s="155"/>
      <c r="QOK59" s="155"/>
      <c r="QOL59" s="155"/>
      <c r="QOM59" s="155"/>
      <c r="QON59" s="155"/>
      <c r="QOO59" s="155"/>
      <c r="QOP59" s="155"/>
      <c r="QOQ59" s="155"/>
      <c r="QOR59" s="155"/>
      <c r="QOS59" s="155"/>
      <c r="QOT59" s="155"/>
      <c r="QOU59" s="155"/>
      <c r="QOV59" s="155"/>
      <c r="QOW59" s="155"/>
      <c r="QOX59" s="155"/>
      <c r="QOY59" s="155"/>
      <c r="QOZ59" s="155"/>
      <c r="QPA59" s="155"/>
      <c r="QPB59" s="155"/>
      <c r="QPC59" s="155"/>
      <c r="QPD59" s="155"/>
      <c r="QPE59" s="155"/>
      <c r="QPF59" s="155"/>
      <c r="QPG59" s="155"/>
      <c r="QPH59" s="155"/>
      <c r="QPI59" s="155"/>
      <c r="QPJ59" s="155"/>
      <c r="QPK59" s="155"/>
      <c r="QPL59" s="155"/>
      <c r="QPM59" s="155"/>
      <c r="QPN59" s="155"/>
      <c r="QPO59" s="155"/>
      <c r="QPP59" s="155"/>
      <c r="QPQ59" s="155"/>
      <c r="QPR59" s="155"/>
      <c r="QPS59" s="155"/>
      <c r="QPT59" s="155"/>
      <c r="QPU59" s="155"/>
      <c r="QPV59" s="155"/>
      <c r="QPW59" s="155"/>
      <c r="QPX59" s="155"/>
      <c r="QPY59" s="155"/>
      <c r="QPZ59" s="155"/>
      <c r="QQA59" s="155"/>
      <c r="QQB59" s="155"/>
      <c r="QQC59" s="155"/>
      <c r="QQD59" s="155"/>
      <c r="QQE59" s="155"/>
      <c r="QQF59" s="155"/>
      <c r="QQG59" s="155"/>
      <c r="QQH59" s="155"/>
      <c r="QQI59" s="155"/>
      <c r="QQJ59" s="155"/>
      <c r="QQK59" s="155"/>
      <c r="QQL59" s="155"/>
      <c r="QQM59" s="155"/>
      <c r="QQN59" s="155"/>
      <c r="QQO59" s="155"/>
      <c r="QQP59" s="155"/>
      <c r="QQQ59" s="155"/>
      <c r="QQR59" s="155"/>
      <c r="QQS59" s="155"/>
      <c r="QQT59" s="155"/>
      <c r="QQU59" s="155"/>
      <c r="QQV59" s="155"/>
      <c r="QQW59" s="155"/>
      <c r="QQX59" s="155"/>
      <c r="QQY59" s="155"/>
      <c r="QQZ59" s="155"/>
      <c r="QRA59" s="155"/>
      <c r="QRB59" s="155"/>
      <c r="QRC59" s="155"/>
      <c r="QRD59" s="155"/>
      <c r="QRE59" s="155"/>
      <c r="QRF59" s="155"/>
      <c r="QRG59" s="155"/>
      <c r="QRH59" s="155"/>
      <c r="QRI59" s="155"/>
      <c r="QRJ59" s="155"/>
      <c r="QRK59" s="155"/>
      <c r="QRL59" s="155"/>
      <c r="QRM59" s="155"/>
      <c r="QRN59" s="155"/>
      <c r="QRO59" s="155"/>
      <c r="QRP59" s="155"/>
      <c r="QRQ59" s="155"/>
      <c r="QRR59" s="155"/>
      <c r="QRS59" s="155"/>
      <c r="QRT59" s="155"/>
      <c r="QRU59" s="155"/>
      <c r="QRV59" s="155"/>
      <c r="QRW59" s="155"/>
      <c r="QRX59" s="155"/>
      <c r="QRY59" s="155"/>
      <c r="QRZ59" s="155"/>
      <c r="QSA59" s="155"/>
      <c r="QSB59" s="155"/>
      <c r="QSC59" s="155"/>
      <c r="QSD59" s="155"/>
      <c r="QSE59" s="155"/>
      <c r="QSF59" s="155"/>
      <c r="QSG59" s="155"/>
      <c r="QSH59" s="155"/>
      <c r="QSI59" s="155"/>
      <c r="QSJ59" s="155"/>
      <c r="QSK59" s="155"/>
      <c r="QSL59" s="155"/>
      <c r="QSM59" s="155"/>
      <c r="QSN59" s="155"/>
      <c r="QSO59" s="155"/>
      <c r="QSP59" s="155"/>
      <c r="QSQ59" s="155"/>
      <c r="QSR59" s="155"/>
      <c r="QSS59" s="155"/>
      <c r="QST59" s="155"/>
      <c r="QSU59" s="155"/>
      <c r="QSV59" s="155"/>
      <c r="QSW59" s="155"/>
      <c r="QSX59" s="155"/>
      <c r="QSY59" s="155"/>
      <c r="QSZ59" s="155"/>
      <c r="QTA59" s="155"/>
      <c r="QTB59" s="155"/>
      <c r="QTC59" s="155"/>
      <c r="QTD59" s="155"/>
      <c r="QTE59" s="155"/>
      <c r="QTF59" s="155"/>
      <c r="QTG59" s="155"/>
      <c r="QTH59" s="155"/>
      <c r="QTI59" s="155"/>
      <c r="QTJ59" s="155"/>
      <c r="QTK59" s="155"/>
      <c r="QTL59" s="155"/>
      <c r="QTM59" s="155"/>
      <c r="QTN59" s="155"/>
      <c r="QTO59" s="155"/>
      <c r="QTP59" s="155"/>
      <c r="QTQ59" s="155"/>
      <c r="QTR59" s="155"/>
      <c r="QTS59" s="155"/>
      <c r="QTT59" s="155"/>
      <c r="QTU59" s="155"/>
      <c r="QTV59" s="155"/>
      <c r="QTW59" s="155"/>
      <c r="QTX59" s="155"/>
      <c r="QTY59" s="155"/>
      <c r="QTZ59" s="155"/>
      <c r="QUA59" s="155"/>
      <c r="QUB59" s="155"/>
      <c r="QUC59" s="155"/>
      <c r="QUD59" s="155"/>
      <c r="QUE59" s="155"/>
      <c r="QUF59" s="155"/>
      <c r="QUG59" s="155"/>
      <c r="QUH59" s="155"/>
      <c r="QUI59" s="155"/>
      <c r="QUJ59" s="155"/>
      <c r="QUK59" s="155"/>
      <c r="QUL59" s="155"/>
      <c r="QUM59" s="155"/>
      <c r="QUN59" s="155"/>
      <c r="QUO59" s="155"/>
      <c r="QUP59" s="155"/>
      <c r="QUQ59" s="155"/>
      <c r="QUR59" s="155"/>
      <c r="QUS59" s="155"/>
      <c r="QUT59" s="155"/>
      <c r="QUU59" s="155"/>
      <c r="QUV59" s="155"/>
      <c r="QUW59" s="155"/>
      <c r="QUX59" s="155"/>
      <c r="QUY59" s="155"/>
      <c r="QUZ59" s="155"/>
      <c r="QVA59" s="155"/>
      <c r="QVB59" s="155"/>
      <c r="QVC59" s="155"/>
      <c r="QVD59" s="155"/>
      <c r="QVE59" s="155"/>
      <c r="QVF59" s="155"/>
      <c r="QVG59" s="155"/>
      <c r="QVH59" s="155"/>
      <c r="QVI59" s="155"/>
      <c r="QVJ59" s="155"/>
      <c r="QVK59" s="155"/>
      <c r="QVL59" s="155"/>
      <c r="QVM59" s="155"/>
      <c r="QVN59" s="155"/>
      <c r="QVO59" s="155"/>
      <c r="QVP59" s="155"/>
      <c r="QVQ59" s="155"/>
      <c r="QVR59" s="155"/>
      <c r="QVS59" s="155"/>
      <c r="QVT59" s="155"/>
      <c r="QVU59" s="155"/>
      <c r="QVV59" s="155"/>
      <c r="QVW59" s="155"/>
      <c r="QVX59" s="155"/>
      <c r="QVY59" s="155"/>
      <c r="QVZ59" s="155"/>
      <c r="QWA59" s="155"/>
      <c r="QWB59" s="155"/>
      <c r="QWC59" s="155"/>
      <c r="QWD59" s="155"/>
      <c r="QWE59" s="155"/>
      <c r="QWF59" s="155"/>
      <c r="QWG59" s="155"/>
      <c r="QWH59" s="155"/>
      <c r="QWI59" s="155"/>
      <c r="QWJ59" s="155"/>
      <c r="QWK59" s="155"/>
      <c r="QWL59" s="155"/>
      <c r="QWM59" s="155"/>
      <c r="QWN59" s="155"/>
      <c r="QWO59" s="155"/>
      <c r="QWP59" s="155"/>
      <c r="QWQ59" s="155"/>
      <c r="QWR59" s="155"/>
      <c r="QWS59" s="155"/>
      <c r="QWT59" s="155"/>
      <c r="QWU59" s="155"/>
      <c r="QWV59" s="155"/>
      <c r="QWW59" s="155"/>
      <c r="QWX59" s="155"/>
      <c r="QWY59" s="155"/>
      <c r="QWZ59" s="155"/>
      <c r="QXA59" s="155"/>
      <c r="QXB59" s="155"/>
      <c r="QXC59" s="155"/>
      <c r="QXD59" s="155"/>
      <c r="QXE59" s="155"/>
      <c r="QXF59" s="155"/>
      <c r="QXG59" s="155"/>
      <c r="QXH59" s="155"/>
      <c r="QXI59" s="155"/>
      <c r="QXJ59" s="155"/>
      <c r="QXK59" s="155"/>
      <c r="QXL59" s="155"/>
      <c r="QXM59" s="155"/>
      <c r="QXN59" s="155"/>
      <c r="QXO59" s="155"/>
      <c r="QXP59" s="155"/>
      <c r="QXQ59" s="155"/>
      <c r="QXR59" s="155"/>
      <c r="QXS59" s="155"/>
      <c r="QXT59" s="155"/>
      <c r="QXU59" s="155"/>
      <c r="QXV59" s="155"/>
      <c r="QXW59" s="155"/>
      <c r="QXX59" s="155"/>
      <c r="QXY59" s="155"/>
      <c r="QXZ59" s="155"/>
      <c r="QYA59" s="155"/>
      <c r="QYB59" s="155"/>
      <c r="QYC59" s="155"/>
      <c r="QYD59" s="155"/>
      <c r="QYE59" s="155"/>
      <c r="QYF59" s="155"/>
      <c r="QYG59" s="155"/>
      <c r="QYH59" s="155"/>
      <c r="QYI59" s="155"/>
      <c r="QYJ59" s="155"/>
      <c r="QYK59" s="155"/>
      <c r="QYL59" s="155"/>
      <c r="QYM59" s="155"/>
      <c r="QYN59" s="155"/>
      <c r="QYO59" s="155"/>
      <c r="QYP59" s="155"/>
      <c r="QYQ59" s="155"/>
      <c r="QYR59" s="155"/>
      <c r="QYS59" s="155"/>
      <c r="QYT59" s="155"/>
      <c r="QYU59" s="155"/>
      <c r="QYV59" s="155"/>
      <c r="QYW59" s="155"/>
      <c r="QYX59" s="155"/>
      <c r="QYY59" s="155"/>
      <c r="QYZ59" s="155"/>
      <c r="QZA59" s="155"/>
      <c r="QZB59" s="155"/>
      <c r="QZC59" s="155"/>
      <c r="QZD59" s="155"/>
      <c r="QZE59" s="155"/>
      <c r="QZF59" s="155"/>
      <c r="QZG59" s="155"/>
      <c r="QZH59" s="155"/>
      <c r="QZI59" s="155"/>
      <c r="QZJ59" s="155"/>
      <c r="QZK59" s="155"/>
      <c r="QZL59" s="155"/>
      <c r="QZM59" s="155"/>
      <c r="QZN59" s="155"/>
      <c r="QZO59" s="155"/>
      <c r="QZP59" s="155"/>
      <c r="QZQ59" s="155"/>
      <c r="QZR59" s="155"/>
      <c r="QZS59" s="155"/>
      <c r="QZT59" s="155"/>
      <c r="QZU59" s="155"/>
      <c r="QZV59" s="155"/>
      <c r="QZW59" s="155"/>
      <c r="QZX59" s="155"/>
      <c r="QZY59" s="155"/>
      <c r="QZZ59" s="155"/>
      <c r="RAA59" s="155"/>
      <c r="RAB59" s="155"/>
      <c r="RAC59" s="155"/>
      <c r="RAD59" s="155"/>
      <c r="RAE59" s="155"/>
      <c r="RAF59" s="155"/>
      <c r="RAG59" s="155"/>
      <c r="RAH59" s="155"/>
      <c r="RAI59" s="155"/>
      <c r="RAJ59" s="155"/>
      <c r="RAK59" s="155"/>
      <c r="RAL59" s="155"/>
      <c r="RAM59" s="155"/>
      <c r="RAN59" s="155"/>
      <c r="RAO59" s="155"/>
      <c r="RAP59" s="155"/>
      <c r="RAQ59" s="155"/>
      <c r="RAR59" s="155"/>
      <c r="RAS59" s="155"/>
      <c r="RAT59" s="155"/>
      <c r="RAU59" s="155"/>
      <c r="RAV59" s="155"/>
      <c r="RAW59" s="155"/>
      <c r="RAX59" s="155"/>
      <c r="RAY59" s="155"/>
      <c r="RAZ59" s="155"/>
      <c r="RBA59" s="155"/>
      <c r="RBB59" s="155"/>
      <c r="RBC59" s="155"/>
      <c r="RBD59" s="155"/>
      <c r="RBE59" s="155"/>
      <c r="RBF59" s="155"/>
      <c r="RBG59" s="155"/>
      <c r="RBH59" s="155"/>
      <c r="RBI59" s="155"/>
      <c r="RBJ59" s="155"/>
      <c r="RBK59" s="155"/>
      <c r="RBL59" s="155"/>
      <c r="RBM59" s="155"/>
      <c r="RBN59" s="155"/>
      <c r="RBO59" s="155"/>
      <c r="RBP59" s="155"/>
      <c r="RBQ59" s="155"/>
      <c r="RBR59" s="155"/>
      <c r="RBS59" s="155"/>
      <c r="RBT59" s="155"/>
      <c r="RBU59" s="155"/>
      <c r="RBV59" s="155"/>
      <c r="RBW59" s="155"/>
      <c r="RBX59" s="155"/>
      <c r="RBY59" s="155"/>
      <c r="RBZ59" s="155"/>
      <c r="RCA59" s="155"/>
      <c r="RCB59" s="155"/>
      <c r="RCC59" s="155"/>
      <c r="RCD59" s="155"/>
      <c r="RCE59" s="155"/>
      <c r="RCF59" s="155"/>
      <c r="RCG59" s="155"/>
      <c r="RCH59" s="155"/>
      <c r="RCI59" s="155"/>
      <c r="RCJ59" s="155"/>
      <c r="RCK59" s="155"/>
      <c r="RCL59" s="155"/>
      <c r="RCM59" s="155"/>
      <c r="RCN59" s="155"/>
      <c r="RCO59" s="155"/>
      <c r="RCP59" s="155"/>
      <c r="RCQ59" s="155"/>
      <c r="RCR59" s="155"/>
      <c r="RCS59" s="155"/>
      <c r="RCT59" s="155"/>
      <c r="RCU59" s="155"/>
      <c r="RCV59" s="155"/>
      <c r="RCW59" s="155"/>
      <c r="RCX59" s="155"/>
      <c r="RCY59" s="155"/>
      <c r="RCZ59" s="155"/>
      <c r="RDA59" s="155"/>
      <c r="RDB59" s="155"/>
      <c r="RDC59" s="155"/>
      <c r="RDD59" s="155"/>
      <c r="RDE59" s="155"/>
      <c r="RDF59" s="155"/>
      <c r="RDG59" s="155"/>
      <c r="RDH59" s="155"/>
      <c r="RDI59" s="155"/>
      <c r="RDJ59" s="155"/>
      <c r="RDK59" s="155"/>
      <c r="RDL59" s="155"/>
      <c r="RDM59" s="155"/>
      <c r="RDN59" s="155"/>
      <c r="RDO59" s="155"/>
      <c r="RDP59" s="155"/>
      <c r="RDQ59" s="155"/>
      <c r="RDR59" s="155"/>
      <c r="RDS59" s="155"/>
      <c r="RDT59" s="155"/>
      <c r="RDU59" s="155"/>
      <c r="RDV59" s="155"/>
      <c r="RDW59" s="155"/>
      <c r="RDX59" s="155"/>
      <c r="RDY59" s="155"/>
      <c r="RDZ59" s="155"/>
      <c r="REA59" s="155"/>
      <c r="REB59" s="155"/>
      <c r="REC59" s="155"/>
      <c r="RED59" s="155"/>
      <c r="REE59" s="155"/>
      <c r="REF59" s="155"/>
      <c r="REG59" s="155"/>
      <c r="REH59" s="155"/>
      <c r="REI59" s="155"/>
      <c r="REJ59" s="155"/>
      <c r="REK59" s="155"/>
      <c r="REL59" s="155"/>
      <c r="REM59" s="155"/>
      <c r="REN59" s="155"/>
      <c r="REO59" s="155"/>
      <c r="REP59" s="155"/>
      <c r="REQ59" s="155"/>
      <c r="RER59" s="155"/>
      <c r="RES59" s="155"/>
      <c r="RET59" s="155"/>
      <c r="REU59" s="155"/>
      <c r="REV59" s="155"/>
      <c r="REW59" s="155"/>
      <c r="REX59" s="155"/>
      <c r="REY59" s="155"/>
      <c r="REZ59" s="155"/>
      <c r="RFA59" s="155"/>
      <c r="RFB59" s="155"/>
      <c r="RFC59" s="155"/>
      <c r="RFD59" s="155"/>
      <c r="RFE59" s="155"/>
      <c r="RFF59" s="155"/>
      <c r="RFG59" s="155"/>
      <c r="RFH59" s="155"/>
      <c r="RFI59" s="155"/>
      <c r="RFJ59" s="155"/>
      <c r="RFK59" s="155"/>
      <c r="RFL59" s="155"/>
      <c r="RFM59" s="155"/>
      <c r="RFN59" s="155"/>
      <c r="RFO59" s="155"/>
      <c r="RFP59" s="155"/>
      <c r="RFQ59" s="155"/>
      <c r="RFR59" s="155"/>
      <c r="RFS59" s="155"/>
      <c r="RFT59" s="155"/>
      <c r="RFU59" s="155"/>
      <c r="RFV59" s="155"/>
      <c r="RFW59" s="155"/>
      <c r="RFX59" s="155"/>
      <c r="RFY59" s="155"/>
      <c r="RFZ59" s="155"/>
      <c r="RGA59" s="155"/>
      <c r="RGB59" s="155"/>
      <c r="RGC59" s="155"/>
      <c r="RGD59" s="155"/>
      <c r="RGE59" s="155"/>
      <c r="RGF59" s="155"/>
      <c r="RGG59" s="155"/>
      <c r="RGH59" s="155"/>
      <c r="RGI59" s="155"/>
      <c r="RGJ59" s="155"/>
      <c r="RGK59" s="155"/>
      <c r="RGL59" s="155"/>
      <c r="RGM59" s="155"/>
      <c r="RGN59" s="155"/>
      <c r="RGO59" s="155"/>
      <c r="RGP59" s="155"/>
      <c r="RGQ59" s="155"/>
      <c r="RGR59" s="155"/>
      <c r="RGS59" s="155"/>
      <c r="RGT59" s="155"/>
      <c r="RGU59" s="155"/>
      <c r="RGV59" s="155"/>
      <c r="RGW59" s="155"/>
      <c r="RGX59" s="155"/>
      <c r="RGY59" s="155"/>
      <c r="RGZ59" s="155"/>
      <c r="RHA59" s="155"/>
      <c r="RHB59" s="155"/>
      <c r="RHC59" s="155"/>
      <c r="RHD59" s="155"/>
      <c r="RHE59" s="155"/>
      <c r="RHF59" s="155"/>
      <c r="RHG59" s="155"/>
      <c r="RHH59" s="155"/>
      <c r="RHI59" s="155"/>
      <c r="RHJ59" s="155"/>
      <c r="RHK59" s="155"/>
      <c r="RHL59" s="155"/>
      <c r="RHM59" s="155"/>
      <c r="RHN59" s="155"/>
      <c r="RHO59" s="155"/>
      <c r="RHP59" s="155"/>
      <c r="RHQ59" s="155"/>
      <c r="RHR59" s="155"/>
      <c r="RHS59" s="155"/>
      <c r="RHT59" s="155"/>
      <c r="RHU59" s="155"/>
      <c r="RHV59" s="155"/>
      <c r="RHW59" s="155"/>
      <c r="RHX59" s="155"/>
      <c r="RHY59" s="155"/>
      <c r="RHZ59" s="155"/>
      <c r="RIA59" s="155"/>
      <c r="RIB59" s="155"/>
      <c r="RIC59" s="155"/>
      <c r="RID59" s="155"/>
      <c r="RIE59" s="155"/>
      <c r="RIF59" s="155"/>
      <c r="RIG59" s="155"/>
      <c r="RIH59" s="155"/>
      <c r="RII59" s="155"/>
      <c r="RIJ59" s="155"/>
      <c r="RIK59" s="155"/>
      <c r="RIL59" s="155"/>
      <c r="RIM59" s="155"/>
      <c r="RIN59" s="155"/>
      <c r="RIO59" s="155"/>
      <c r="RIP59" s="155"/>
      <c r="RIQ59" s="155"/>
      <c r="RIR59" s="155"/>
      <c r="RIS59" s="155"/>
      <c r="RIT59" s="155"/>
      <c r="RIU59" s="155"/>
      <c r="RIV59" s="155"/>
      <c r="RIW59" s="155"/>
      <c r="RIX59" s="155"/>
      <c r="RIY59" s="155"/>
      <c r="RIZ59" s="155"/>
      <c r="RJA59" s="155"/>
      <c r="RJB59" s="155"/>
      <c r="RJC59" s="155"/>
      <c r="RJD59" s="155"/>
      <c r="RJE59" s="155"/>
      <c r="RJF59" s="155"/>
      <c r="RJG59" s="155"/>
      <c r="RJH59" s="155"/>
      <c r="RJI59" s="155"/>
      <c r="RJJ59" s="155"/>
      <c r="RJK59" s="155"/>
      <c r="RJL59" s="155"/>
      <c r="RJM59" s="155"/>
      <c r="RJN59" s="155"/>
      <c r="RJO59" s="155"/>
      <c r="RJP59" s="155"/>
      <c r="RJQ59" s="155"/>
      <c r="RJR59" s="155"/>
      <c r="RJS59" s="155"/>
      <c r="RJT59" s="155"/>
      <c r="RJU59" s="155"/>
      <c r="RJV59" s="155"/>
      <c r="RJW59" s="155"/>
      <c r="RJX59" s="155"/>
      <c r="RJY59" s="155"/>
      <c r="RJZ59" s="155"/>
      <c r="RKA59" s="155"/>
      <c r="RKB59" s="155"/>
      <c r="RKC59" s="155"/>
      <c r="RKD59" s="155"/>
      <c r="RKE59" s="155"/>
      <c r="RKF59" s="155"/>
      <c r="RKG59" s="155"/>
      <c r="RKH59" s="155"/>
      <c r="RKI59" s="155"/>
      <c r="RKJ59" s="155"/>
      <c r="RKK59" s="155"/>
      <c r="RKL59" s="155"/>
      <c r="RKM59" s="155"/>
      <c r="RKN59" s="155"/>
      <c r="RKO59" s="155"/>
      <c r="RKP59" s="155"/>
      <c r="RKQ59" s="155"/>
      <c r="RKR59" s="155"/>
      <c r="RKS59" s="155"/>
      <c r="RKT59" s="155"/>
      <c r="RKU59" s="155"/>
      <c r="RKV59" s="155"/>
      <c r="RKW59" s="155"/>
      <c r="RKX59" s="155"/>
      <c r="RKY59" s="155"/>
      <c r="RKZ59" s="155"/>
      <c r="RLA59" s="155"/>
      <c r="RLB59" s="155"/>
      <c r="RLC59" s="155"/>
      <c r="RLD59" s="155"/>
      <c r="RLE59" s="155"/>
      <c r="RLF59" s="155"/>
      <c r="RLG59" s="155"/>
      <c r="RLH59" s="155"/>
      <c r="RLI59" s="155"/>
      <c r="RLJ59" s="155"/>
      <c r="RLK59" s="155"/>
      <c r="RLL59" s="155"/>
      <c r="RLM59" s="155"/>
      <c r="RLN59" s="155"/>
      <c r="RLO59" s="155"/>
      <c r="RLP59" s="155"/>
      <c r="RLQ59" s="155"/>
      <c r="RLR59" s="155"/>
      <c r="RLS59" s="155"/>
      <c r="RLT59" s="155"/>
      <c r="RLU59" s="155"/>
      <c r="RLV59" s="155"/>
      <c r="RLW59" s="155"/>
      <c r="RLX59" s="155"/>
      <c r="RLY59" s="155"/>
      <c r="RLZ59" s="155"/>
      <c r="RMA59" s="155"/>
      <c r="RMB59" s="155"/>
      <c r="RMC59" s="155"/>
      <c r="RMD59" s="155"/>
      <c r="RME59" s="155"/>
      <c r="RMF59" s="155"/>
      <c r="RMG59" s="155"/>
      <c r="RMH59" s="155"/>
      <c r="RMI59" s="155"/>
      <c r="RMJ59" s="155"/>
      <c r="RMK59" s="155"/>
      <c r="RML59" s="155"/>
      <c r="RMM59" s="155"/>
      <c r="RMN59" s="155"/>
      <c r="RMO59" s="155"/>
      <c r="RMP59" s="155"/>
      <c r="RMQ59" s="155"/>
      <c r="RMR59" s="155"/>
      <c r="RMS59" s="155"/>
      <c r="RMT59" s="155"/>
      <c r="RMU59" s="155"/>
      <c r="RMV59" s="155"/>
      <c r="RMW59" s="155"/>
      <c r="RMX59" s="155"/>
      <c r="RMY59" s="155"/>
      <c r="RMZ59" s="155"/>
      <c r="RNA59" s="155"/>
      <c r="RNB59" s="155"/>
      <c r="RNC59" s="155"/>
      <c r="RND59" s="155"/>
      <c r="RNE59" s="155"/>
      <c r="RNF59" s="155"/>
      <c r="RNG59" s="155"/>
      <c r="RNH59" s="155"/>
      <c r="RNI59" s="155"/>
      <c r="RNJ59" s="155"/>
      <c r="RNK59" s="155"/>
      <c r="RNL59" s="155"/>
      <c r="RNM59" s="155"/>
      <c r="RNN59" s="155"/>
      <c r="RNO59" s="155"/>
      <c r="RNP59" s="155"/>
      <c r="RNQ59" s="155"/>
      <c r="RNR59" s="155"/>
      <c r="RNS59" s="155"/>
      <c r="RNT59" s="155"/>
      <c r="RNU59" s="155"/>
      <c r="RNV59" s="155"/>
      <c r="RNW59" s="155"/>
      <c r="RNX59" s="155"/>
      <c r="RNY59" s="155"/>
      <c r="RNZ59" s="155"/>
      <c r="ROA59" s="155"/>
      <c r="ROB59" s="155"/>
      <c r="ROC59" s="155"/>
      <c r="ROD59" s="155"/>
      <c r="ROE59" s="155"/>
      <c r="ROF59" s="155"/>
      <c r="ROG59" s="155"/>
      <c r="ROH59" s="155"/>
      <c r="ROI59" s="155"/>
      <c r="ROJ59" s="155"/>
      <c r="ROK59" s="155"/>
      <c r="ROL59" s="155"/>
      <c r="ROM59" s="155"/>
      <c r="RON59" s="155"/>
      <c r="ROO59" s="155"/>
      <c r="ROP59" s="155"/>
      <c r="ROQ59" s="155"/>
      <c r="ROR59" s="155"/>
      <c r="ROS59" s="155"/>
      <c r="ROT59" s="155"/>
      <c r="ROU59" s="155"/>
      <c r="ROV59" s="155"/>
      <c r="ROW59" s="155"/>
      <c r="ROX59" s="155"/>
      <c r="ROY59" s="155"/>
      <c r="ROZ59" s="155"/>
      <c r="RPA59" s="155"/>
      <c r="RPB59" s="155"/>
      <c r="RPC59" s="155"/>
      <c r="RPD59" s="155"/>
      <c r="RPE59" s="155"/>
      <c r="RPF59" s="155"/>
      <c r="RPG59" s="155"/>
      <c r="RPH59" s="155"/>
      <c r="RPI59" s="155"/>
      <c r="RPJ59" s="155"/>
      <c r="RPK59" s="155"/>
      <c r="RPL59" s="155"/>
      <c r="RPM59" s="155"/>
      <c r="RPN59" s="155"/>
      <c r="RPO59" s="155"/>
      <c r="RPP59" s="155"/>
      <c r="RPQ59" s="155"/>
      <c r="RPR59" s="155"/>
      <c r="RPS59" s="155"/>
      <c r="RPT59" s="155"/>
      <c r="RPU59" s="155"/>
      <c r="RPV59" s="155"/>
      <c r="RPW59" s="155"/>
      <c r="RPX59" s="155"/>
      <c r="RPY59" s="155"/>
      <c r="RPZ59" s="155"/>
      <c r="RQA59" s="155"/>
      <c r="RQB59" s="155"/>
      <c r="RQC59" s="155"/>
      <c r="RQD59" s="155"/>
      <c r="RQE59" s="155"/>
      <c r="RQF59" s="155"/>
      <c r="RQG59" s="155"/>
      <c r="RQH59" s="155"/>
      <c r="RQI59" s="155"/>
      <c r="RQJ59" s="155"/>
      <c r="RQK59" s="155"/>
      <c r="RQL59" s="155"/>
      <c r="RQM59" s="155"/>
      <c r="RQN59" s="155"/>
      <c r="RQO59" s="155"/>
      <c r="RQP59" s="155"/>
      <c r="RQQ59" s="155"/>
      <c r="RQR59" s="155"/>
      <c r="RQS59" s="155"/>
      <c r="RQT59" s="155"/>
      <c r="RQU59" s="155"/>
      <c r="RQV59" s="155"/>
      <c r="RQW59" s="155"/>
      <c r="RQX59" s="155"/>
      <c r="RQY59" s="155"/>
      <c r="RQZ59" s="155"/>
      <c r="RRA59" s="155"/>
      <c r="RRB59" s="155"/>
      <c r="RRC59" s="155"/>
      <c r="RRD59" s="155"/>
      <c r="RRE59" s="155"/>
      <c r="RRF59" s="155"/>
      <c r="RRG59" s="155"/>
      <c r="RRH59" s="155"/>
      <c r="RRI59" s="155"/>
      <c r="RRJ59" s="155"/>
      <c r="RRK59" s="155"/>
      <c r="RRL59" s="155"/>
      <c r="RRM59" s="155"/>
      <c r="RRN59" s="155"/>
      <c r="RRO59" s="155"/>
      <c r="RRP59" s="155"/>
      <c r="RRQ59" s="155"/>
      <c r="RRR59" s="155"/>
      <c r="RRS59" s="155"/>
      <c r="RRT59" s="155"/>
      <c r="RRU59" s="155"/>
      <c r="RRV59" s="155"/>
      <c r="RRW59" s="155"/>
      <c r="RRX59" s="155"/>
      <c r="RRY59" s="155"/>
      <c r="RRZ59" s="155"/>
      <c r="RSA59" s="155"/>
      <c r="RSB59" s="155"/>
      <c r="RSC59" s="155"/>
      <c r="RSD59" s="155"/>
      <c r="RSE59" s="155"/>
      <c r="RSF59" s="155"/>
      <c r="RSG59" s="155"/>
      <c r="RSH59" s="155"/>
      <c r="RSI59" s="155"/>
      <c r="RSJ59" s="155"/>
      <c r="RSK59" s="155"/>
      <c r="RSL59" s="155"/>
      <c r="RSM59" s="155"/>
      <c r="RSN59" s="155"/>
      <c r="RSO59" s="155"/>
      <c r="RSP59" s="155"/>
      <c r="RSQ59" s="155"/>
      <c r="RSR59" s="155"/>
      <c r="RSS59" s="155"/>
      <c r="RST59" s="155"/>
      <c r="RSU59" s="155"/>
      <c r="RSV59" s="155"/>
      <c r="RSW59" s="155"/>
      <c r="RSX59" s="155"/>
      <c r="RSY59" s="155"/>
      <c r="RSZ59" s="155"/>
      <c r="RTA59" s="155"/>
      <c r="RTB59" s="155"/>
      <c r="RTC59" s="155"/>
      <c r="RTD59" s="155"/>
      <c r="RTE59" s="155"/>
      <c r="RTF59" s="155"/>
      <c r="RTG59" s="155"/>
      <c r="RTH59" s="155"/>
      <c r="RTI59" s="155"/>
      <c r="RTJ59" s="155"/>
      <c r="RTK59" s="155"/>
      <c r="RTL59" s="155"/>
      <c r="RTM59" s="155"/>
      <c r="RTN59" s="155"/>
      <c r="RTO59" s="155"/>
      <c r="RTP59" s="155"/>
      <c r="RTQ59" s="155"/>
      <c r="RTR59" s="155"/>
      <c r="RTS59" s="155"/>
      <c r="RTT59" s="155"/>
      <c r="RTU59" s="155"/>
      <c r="RTV59" s="155"/>
      <c r="RTW59" s="155"/>
      <c r="RTX59" s="155"/>
      <c r="RTY59" s="155"/>
      <c r="RTZ59" s="155"/>
      <c r="RUA59" s="155"/>
      <c r="RUB59" s="155"/>
      <c r="RUC59" s="155"/>
      <c r="RUD59" s="155"/>
      <c r="RUE59" s="155"/>
      <c r="RUF59" s="155"/>
      <c r="RUG59" s="155"/>
      <c r="RUH59" s="155"/>
      <c r="RUI59" s="155"/>
      <c r="RUJ59" s="155"/>
      <c r="RUK59" s="155"/>
      <c r="RUL59" s="155"/>
      <c r="RUM59" s="155"/>
      <c r="RUN59" s="155"/>
      <c r="RUO59" s="155"/>
      <c r="RUP59" s="155"/>
      <c r="RUQ59" s="155"/>
      <c r="RUR59" s="155"/>
      <c r="RUS59" s="155"/>
      <c r="RUT59" s="155"/>
      <c r="RUU59" s="155"/>
      <c r="RUV59" s="155"/>
      <c r="RUW59" s="155"/>
      <c r="RUX59" s="155"/>
      <c r="RUY59" s="155"/>
      <c r="RUZ59" s="155"/>
      <c r="RVA59" s="155"/>
      <c r="RVB59" s="155"/>
      <c r="RVC59" s="155"/>
      <c r="RVD59" s="155"/>
      <c r="RVE59" s="155"/>
      <c r="RVF59" s="155"/>
      <c r="RVG59" s="155"/>
      <c r="RVH59" s="155"/>
      <c r="RVI59" s="155"/>
      <c r="RVJ59" s="155"/>
      <c r="RVK59" s="155"/>
      <c r="RVL59" s="155"/>
      <c r="RVM59" s="155"/>
      <c r="RVN59" s="155"/>
      <c r="RVO59" s="155"/>
      <c r="RVP59" s="155"/>
      <c r="RVQ59" s="155"/>
      <c r="RVR59" s="155"/>
      <c r="RVS59" s="155"/>
      <c r="RVT59" s="155"/>
      <c r="RVU59" s="155"/>
      <c r="RVV59" s="155"/>
      <c r="RVW59" s="155"/>
      <c r="RVX59" s="155"/>
      <c r="RVY59" s="155"/>
      <c r="RVZ59" s="155"/>
      <c r="RWA59" s="155"/>
      <c r="RWB59" s="155"/>
      <c r="RWC59" s="155"/>
      <c r="RWD59" s="155"/>
      <c r="RWE59" s="155"/>
      <c r="RWF59" s="155"/>
      <c r="RWG59" s="155"/>
      <c r="RWH59" s="155"/>
      <c r="RWI59" s="155"/>
      <c r="RWJ59" s="155"/>
      <c r="RWK59" s="155"/>
      <c r="RWL59" s="155"/>
      <c r="RWM59" s="155"/>
      <c r="RWN59" s="155"/>
      <c r="RWO59" s="155"/>
      <c r="RWP59" s="155"/>
      <c r="RWQ59" s="155"/>
      <c r="RWR59" s="155"/>
      <c r="RWS59" s="155"/>
      <c r="RWT59" s="155"/>
      <c r="RWU59" s="155"/>
      <c r="RWV59" s="155"/>
      <c r="RWW59" s="155"/>
      <c r="RWX59" s="155"/>
      <c r="RWY59" s="155"/>
      <c r="RWZ59" s="155"/>
      <c r="RXA59" s="155"/>
      <c r="RXB59" s="155"/>
      <c r="RXC59" s="155"/>
      <c r="RXD59" s="155"/>
      <c r="RXE59" s="155"/>
      <c r="RXF59" s="155"/>
      <c r="RXG59" s="155"/>
      <c r="RXH59" s="155"/>
      <c r="RXI59" s="155"/>
      <c r="RXJ59" s="155"/>
      <c r="RXK59" s="155"/>
      <c r="RXL59" s="155"/>
      <c r="RXM59" s="155"/>
      <c r="RXN59" s="155"/>
      <c r="RXO59" s="155"/>
      <c r="RXP59" s="155"/>
      <c r="RXQ59" s="155"/>
      <c r="RXR59" s="155"/>
      <c r="RXS59" s="155"/>
      <c r="RXT59" s="155"/>
      <c r="RXU59" s="155"/>
      <c r="RXV59" s="155"/>
      <c r="RXW59" s="155"/>
      <c r="RXX59" s="155"/>
      <c r="RXY59" s="155"/>
      <c r="RXZ59" s="155"/>
      <c r="RYA59" s="155"/>
      <c r="RYB59" s="155"/>
      <c r="RYC59" s="155"/>
      <c r="RYD59" s="155"/>
      <c r="RYE59" s="155"/>
      <c r="RYF59" s="155"/>
      <c r="RYG59" s="155"/>
      <c r="RYH59" s="155"/>
      <c r="RYI59" s="155"/>
      <c r="RYJ59" s="155"/>
      <c r="RYK59" s="155"/>
      <c r="RYL59" s="155"/>
      <c r="RYM59" s="155"/>
      <c r="RYN59" s="155"/>
      <c r="RYO59" s="155"/>
      <c r="RYP59" s="155"/>
      <c r="RYQ59" s="155"/>
      <c r="RYR59" s="155"/>
      <c r="RYS59" s="155"/>
      <c r="RYT59" s="155"/>
      <c r="RYU59" s="155"/>
      <c r="RYV59" s="155"/>
      <c r="RYW59" s="155"/>
      <c r="RYX59" s="155"/>
      <c r="RYY59" s="155"/>
      <c r="RYZ59" s="155"/>
      <c r="RZA59" s="155"/>
      <c r="RZB59" s="155"/>
      <c r="RZC59" s="155"/>
      <c r="RZD59" s="155"/>
      <c r="RZE59" s="155"/>
      <c r="RZF59" s="155"/>
      <c r="RZG59" s="155"/>
      <c r="RZH59" s="155"/>
      <c r="RZI59" s="155"/>
      <c r="RZJ59" s="155"/>
      <c r="RZK59" s="155"/>
      <c r="RZL59" s="155"/>
      <c r="RZM59" s="155"/>
      <c r="RZN59" s="155"/>
      <c r="RZO59" s="155"/>
      <c r="RZP59" s="155"/>
      <c r="RZQ59" s="155"/>
      <c r="RZR59" s="155"/>
      <c r="RZS59" s="155"/>
      <c r="RZT59" s="155"/>
      <c r="RZU59" s="155"/>
      <c r="RZV59" s="155"/>
      <c r="RZW59" s="155"/>
      <c r="RZX59" s="155"/>
      <c r="RZY59" s="155"/>
      <c r="RZZ59" s="155"/>
      <c r="SAA59" s="155"/>
      <c r="SAB59" s="155"/>
      <c r="SAC59" s="155"/>
      <c r="SAD59" s="155"/>
      <c r="SAE59" s="155"/>
      <c r="SAF59" s="155"/>
      <c r="SAG59" s="155"/>
      <c r="SAH59" s="155"/>
      <c r="SAI59" s="155"/>
      <c r="SAJ59" s="155"/>
      <c r="SAK59" s="155"/>
      <c r="SAL59" s="155"/>
      <c r="SAM59" s="155"/>
      <c r="SAN59" s="155"/>
      <c r="SAO59" s="155"/>
      <c r="SAP59" s="155"/>
      <c r="SAQ59" s="155"/>
      <c r="SAR59" s="155"/>
      <c r="SAS59" s="155"/>
      <c r="SAT59" s="155"/>
      <c r="SAU59" s="155"/>
      <c r="SAV59" s="155"/>
      <c r="SAW59" s="155"/>
      <c r="SAX59" s="155"/>
      <c r="SAY59" s="155"/>
      <c r="SAZ59" s="155"/>
      <c r="SBA59" s="155"/>
      <c r="SBB59" s="155"/>
      <c r="SBC59" s="155"/>
      <c r="SBD59" s="155"/>
      <c r="SBE59" s="155"/>
      <c r="SBF59" s="155"/>
      <c r="SBG59" s="155"/>
      <c r="SBH59" s="155"/>
      <c r="SBI59" s="155"/>
      <c r="SBJ59" s="155"/>
      <c r="SBK59" s="155"/>
      <c r="SBL59" s="155"/>
      <c r="SBM59" s="155"/>
      <c r="SBN59" s="155"/>
      <c r="SBO59" s="155"/>
      <c r="SBP59" s="155"/>
      <c r="SBQ59" s="155"/>
      <c r="SBR59" s="155"/>
      <c r="SBS59" s="155"/>
      <c r="SBT59" s="155"/>
      <c r="SBU59" s="155"/>
      <c r="SBV59" s="155"/>
      <c r="SBW59" s="155"/>
      <c r="SBX59" s="155"/>
      <c r="SBY59" s="155"/>
      <c r="SBZ59" s="155"/>
      <c r="SCA59" s="155"/>
      <c r="SCB59" s="155"/>
      <c r="SCC59" s="155"/>
      <c r="SCD59" s="155"/>
      <c r="SCE59" s="155"/>
      <c r="SCF59" s="155"/>
      <c r="SCG59" s="155"/>
      <c r="SCH59" s="155"/>
      <c r="SCI59" s="155"/>
      <c r="SCJ59" s="155"/>
      <c r="SCK59" s="155"/>
      <c r="SCL59" s="155"/>
      <c r="SCM59" s="155"/>
      <c r="SCN59" s="155"/>
      <c r="SCO59" s="155"/>
      <c r="SCP59" s="155"/>
      <c r="SCQ59" s="155"/>
      <c r="SCR59" s="155"/>
      <c r="SCS59" s="155"/>
      <c r="SCT59" s="155"/>
      <c r="SCU59" s="155"/>
      <c r="SCV59" s="155"/>
      <c r="SCW59" s="155"/>
      <c r="SCX59" s="155"/>
      <c r="SCY59" s="155"/>
      <c r="SCZ59" s="155"/>
      <c r="SDA59" s="155"/>
      <c r="SDB59" s="155"/>
      <c r="SDC59" s="155"/>
      <c r="SDD59" s="155"/>
      <c r="SDE59" s="155"/>
      <c r="SDF59" s="155"/>
      <c r="SDG59" s="155"/>
      <c r="SDH59" s="155"/>
      <c r="SDI59" s="155"/>
      <c r="SDJ59" s="155"/>
      <c r="SDK59" s="155"/>
      <c r="SDL59" s="155"/>
      <c r="SDM59" s="155"/>
      <c r="SDN59" s="155"/>
      <c r="SDO59" s="155"/>
      <c r="SDP59" s="155"/>
      <c r="SDQ59" s="155"/>
      <c r="SDR59" s="155"/>
      <c r="SDS59" s="155"/>
      <c r="SDT59" s="155"/>
      <c r="SDU59" s="155"/>
      <c r="SDV59" s="155"/>
      <c r="SDW59" s="155"/>
      <c r="SDX59" s="155"/>
      <c r="SDY59" s="155"/>
      <c r="SDZ59" s="155"/>
      <c r="SEA59" s="155"/>
      <c r="SEB59" s="155"/>
      <c r="SEC59" s="155"/>
      <c r="SED59" s="155"/>
      <c r="SEE59" s="155"/>
      <c r="SEF59" s="155"/>
      <c r="SEG59" s="155"/>
      <c r="SEH59" s="155"/>
      <c r="SEI59" s="155"/>
      <c r="SEJ59" s="155"/>
      <c r="SEK59" s="155"/>
      <c r="SEL59" s="155"/>
      <c r="SEM59" s="155"/>
      <c r="SEN59" s="155"/>
      <c r="SEO59" s="155"/>
      <c r="SEP59" s="155"/>
      <c r="SEQ59" s="155"/>
      <c r="SER59" s="155"/>
      <c r="SES59" s="155"/>
      <c r="SET59" s="155"/>
      <c r="SEU59" s="155"/>
      <c r="SEV59" s="155"/>
      <c r="SEW59" s="155"/>
      <c r="SEX59" s="155"/>
      <c r="SEY59" s="155"/>
      <c r="SEZ59" s="155"/>
      <c r="SFA59" s="155"/>
      <c r="SFB59" s="155"/>
      <c r="SFC59" s="155"/>
      <c r="SFD59" s="155"/>
      <c r="SFE59" s="155"/>
      <c r="SFF59" s="155"/>
      <c r="SFG59" s="155"/>
      <c r="SFH59" s="155"/>
      <c r="SFI59" s="155"/>
      <c r="SFJ59" s="155"/>
      <c r="SFK59" s="155"/>
      <c r="SFL59" s="155"/>
      <c r="SFM59" s="155"/>
      <c r="SFN59" s="155"/>
      <c r="SFO59" s="155"/>
      <c r="SFP59" s="155"/>
      <c r="SFQ59" s="155"/>
      <c r="SFR59" s="155"/>
      <c r="SFS59" s="155"/>
      <c r="SFT59" s="155"/>
      <c r="SFU59" s="155"/>
      <c r="SFV59" s="155"/>
      <c r="SFW59" s="155"/>
      <c r="SFX59" s="155"/>
      <c r="SFY59" s="155"/>
      <c r="SFZ59" s="155"/>
      <c r="SGA59" s="155"/>
      <c r="SGB59" s="155"/>
      <c r="SGC59" s="155"/>
      <c r="SGD59" s="155"/>
      <c r="SGE59" s="155"/>
      <c r="SGF59" s="155"/>
      <c r="SGG59" s="155"/>
      <c r="SGH59" s="155"/>
      <c r="SGI59" s="155"/>
      <c r="SGJ59" s="155"/>
      <c r="SGK59" s="155"/>
      <c r="SGL59" s="155"/>
      <c r="SGM59" s="155"/>
      <c r="SGN59" s="155"/>
      <c r="SGO59" s="155"/>
      <c r="SGP59" s="155"/>
      <c r="SGQ59" s="155"/>
      <c r="SGR59" s="155"/>
      <c r="SGS59" s="155"/>
      <c r="SGT59" s="155"/>
      <c r="SGU59" s="155"/>
      <c r="SGV59" s="155"/>
      <c r="SGW59" s="155"/>
      <c r="SGX59" s="155"/>
      <c r="SGY59" s="155"/>
      <c r="SGZ59" s="155"/>
      <c r="SHA59" s="155"/>
      <c r="SHB59" s="155"/>
      <c r="SHC59" s="155"/>
      <c r="SHD59" s="155"/>
      <c r="SHE59" s="155"/>
      <c r="SHF59" s="155"/>
      <c r="SHG59" s="155"/>
      <c r="SHH59" s="155"/>
      <c r="SHI59" s="155"/>
      <c r="SHJ59" s="155"/>
      <c r="SHK59" s="155"/>
      <c r="SHL59" s="155"/>
      <c r="SHM59" s="155"/>
      <c r="SHN59" s="155"/>
      <c r="SHO59" s="155"/>
      <c r="SHP59" s="155"/>
      <c r="SHQ59" s="155"/>
      <c r="SHR59" s="155"/>
      <c r="SHS59" s="155"/>
      <c r="SHT59" s="155"/>
      <c r="SHU59" s="155"/>
      <c r="SHV59" s="155"/>
      <c r="SHW59" s="155"/>
      <c r="SHX59" s="155"/>
      <c r="SHY59" s="155"/>
      <c r="SHZ59" s="155"/>
      <c r="SIA59" s="155"/>
      <c r="SIB59" s="155"/>
      <c r="SIC59" s="155"/>
      <c r="SID59" s="155"/>
      <c r="SIE59" s="155"/>
      <c r="SIF59" s="155"/>
      <c r="SIG59" s="155"/>
      <c r="SIH59" s="155"/>
      <c r="SII59" s="155"/>
      <c r="SIJ59" s="155"/>
      <c r="SIK59" s="155"/>
      <c r="SIL59" s="155"/>
      <c r="SIM59" s="155"/>
      <c r="SIN59" s="155"/>
      <c r="SIO59" s="155"/>
      <c r="SIP59" s="155"/>
      <c r="SIQ59" s="155"/>
      <c r="SIR59" s="155"/>
      <c r="SIS59" s="155"/>
      <c r="SIT59" s="155"/>
      <c r="SIU59" s="155"/>
      <c r="SIV59" s="155"/>
      <c r="SIW59" s="155"/>
      <c r="SIX59" s="155"/>
      <c r="SIY59" s="155"/>
      <c r="SIZ59" s="155"/>
      <c r="SJA59" s="155"/>
      <c r="SJB59" s="155"/>
      <c r="SJC59" s="155"/>
      <c r="SJD59" s="155"/>
      <c r="SJE59" s="155"/>
      <c r="SJF59" s="155"/>
      <c r="SJG59" s="155"/>
      <c r="SJH59" s="155"/>
      <c r="SJI59" s="155"/>
      <c r="SJJ59" s="155"/>
      <c r="SJK59" s="155"/>
      <c r="SJL59" s="155"/>
      <c r="SJM59" s="155"/>
      <c r="SJN59" s="155"/>
      <c r="SJO59" s="155"/>
      <c r="SJP59" s="155"/>
      <c r="SJQ59" s="155"/>
      <c r="SJR59" s="155"/>
      <c r="SJS59" s="155"/>
      <c r="SJT59" s="155"/>
      <c r="SJU59" s="155"/>
      <c r="SJV59" s="155"/>
      <c r="SJW59" s="155"/>
      <c r="SJX59" s="155"/>
      <c r="SJY59" s="155"/>
      <c r="SJZ59" s="155"/>
      <c r="SKA59" s="155"/>
      <c r="SKB59" s="155"/>
      <c r="SKC59" s="155"/>
      <c r="SKD59" s="155"/>
      <c r="SKE59" s="155"/>
      <c r="SKF59" s="155"/>
      <c r="SKG59" s="155"/>
      <c r="SKH59" s="155"/>
      <c r="SKI59" s="155"/>
      <c r="SKJ59" s="155"/>
      <c r="SKK59" s="155"/>
      <c r="SKL59" s="155"/>
      <c r="SKM59" s="155"/>
      <c r="SKN59" s="155"/>
      <c r="SKO59" s="155"/>
      <c r="SKP59" s="155"/>
      <c r="SKQ59" s="155"/>
      <c r="SKR59" s="155"/>
      <c r="SKS59" s="155"/>
      <c r="SKT59" s="155"/>
      <c r="SKU59" s="155"/>
      <c r="SKV59" s="155"/>
      <c r="SKW59" s="155"/>
      <c r="SKX59" s="155"/>
      <c r="SKY59" s="155"/>
      <c r="SKZ59" s="155"/>
      <c r="SLA59" s="155"/>
      <c r="SLB59" s="155"/>
      <c r="SLC59" s="155"/>
      <c r="SLD59" s="155"/>
      <c r="SLE59" s="155"/>
      <c r="SLF59" s="155"/>
      <c r="SLG59" s="155"/>
      <c r="SLH59" s="155"/>
      <c r="SLI59" s="155"/>
      <c r="SLJ59" s="155"/>
      <c r="SLK59" s="155"/>
      <c r="SLL59" s="155"/>
      <c r="SLM59" s="155"/>
      <c r="SLN59" s="155"/>
      <c r="SLO59" s="155"/>
      <c r="SLP59" s="155"/>
      <c r="SLQ59" s="155"/>
      <c r="SLR59" s="155"/>
      <c r="SLS59" s="155"/>
      <c r="SLT59" s="155"/>
      <c r="SLU59" s="155"/>
      <c r="SLV59" s="155"/>
      <c r="SLW59" s="155"/>
      <c r="SLX59" s="155"/>
      <c r="SLY59" s="155"/>
      <c r="SLZ59" s="155"/>
      <c r="SMA59" s="155"/>
      <c r="SMB59" s="155"/>
      <c r="SMC59" s="155"/>
      <c r="SMD59" s="155"/>
      <c r="SME59" s="155"/>
      <c r="SMF59" s="155"/>
      <c r="SMG59" s="155"/>
      <c r="SMH59" s="155"/>
      <c r="SMI59" s="155"/>
      <c r="SMJ59" s="155"/>
      <c r="SMK59" s="155"/>
      <c r="SML59" s="155"/>
      <c r="SMM59" s="155"/>
      <c r="SMN59" s="155"/>
      <c r="SMO59" s="155"/>
      <c r="SMP59" s="155"/>
      <c r="SMQ59" s="155"/>
      <c r="SMR59" s="155"/>
      <c r="SMS59" s="155"/>
      <c r="SMT59" s="155"/>
      <c r="SMU59" s="155"/>
      <c r="SMV59" s="155"/>
      <c r="SMW59" s="155"/>
      <c r="SMX59" s="155"/>
      <c r="SMY59" s="155"/>
      <c r="SMZ59" s="155"/>
      <c r="SNA59" s="155"/>
      <c r="SNB59" s="155"/>
      <c r="SNC59" s="155"/>
      <c r="SND59" s="155"/>
      <c r="SNE59" s="155"/>
      <c r="SNF59" s="155"/>
      <c r="SNG59" s="155"/>
      <c r="SNH59" s="155"/>
      <c r="SNI59" s="155"/>
      <c r="SNJ59" s="155"/>
      <c r="SNK59" s="155"/>
      <c r="SNL59" s="155"/>
      <c r="SNM59" s="155"/>
      <c r="SNN59" s="155"/>
      <c r="SNO59" s="155"/>
      <c r="SNP59" s="155"/>
      <c r="SNQ59" s="155"/>
      <c r="SNR59" s="155"/>
      <c r="SNS59" s="155"/>
      <c r="SNT59" s="155"/>
      <c r="SNU59" s="155"/>
      <c r="SNV59" s="155"/>
      <c r="SNW59" s="155"/>
      <c r="SNX59" s="155"/>
      <c r="SNY59" s="155"/>
      <c r="SNZ59" s="155"/>
      <c r="SOA59" s="155"/>
      <c r="SOB59" s="155"/>
      <c r="SOC59" s="155"/>
      <c r="SOD59" s="155"/>
      <c r="SOE59" s="155"/>
      <c r="SOF59" s="155"/>
      <c r="SOG59" s="155"/>
      <c r="SOH59" s="155"/>
      <c r="SOI59" s="155"/>
      <c r="SOJ59" s="155"/>
      <c r="SOK59" s="155"/>
      <c r="SOL59" s="155"/>
      <c r="SOM59" s="155"/>
      <c r="SON59" s="155"/>
      <c r="SOO59" s="155"/>
      <c r="SOP59" s="155"/>
      <c r="SOQ59" s="155"/>
      <c r="SOR59" s="155"/>
      <c r="SOS59" s="155"/>
      <c r="SOT59" s="155"/>
      <c r="SOU59" s="155"/>
      <c r="SOV59" s="155"/>
      <c r="SOW59" s="155"/>
      <c r="SOX59" s="155"/>
      <c r="SOY59" s="155"/>
      <c r="SOZ59" s="155"/>
      <c r="SPA59" s="155"/>
      <c r="SPB59" s="155"/>
      <c r="SPC59" s="155"/>
      <c r="SPD59" s="155"/>
      <c r="SPE59" s="155"/>
      <c r="SPF59" s="155"/>
      <c r="SPG59" s="155"/>
      <c r="SPH59" s="155"/>
      <c r="SPI59" s="155"/>
      <c r="SPJ59" s="155"/>
      <c r="SPK59" s="155"/>
      <c r="SPL59" s="155"/>
      <c r="SPM59" s="155"/>
      <c r="SPN59" s="155"/>
      <c r="SPO59" s="155"/>
      <c r="SPP59" s="155"/>
      <c r="SPQ59" s="155"/>
      <c r="SPR59" s="155"/>
      <c r="SPS59" s="155"/>
      <c r="SPT59" s="155"/>
      <c r="SPU59" s="155"/>
      <c r="SPV59" s="155"/>
      <c r="SPW59" s="155"/>
      <c r="SPX59" s="155"/>
      <c r="SPY59" s="155"/>
      <c r="SPZ59" s="155"/>
      <c r="SQA59" s="155"/>
      <c r="SQB59" s="155"/>
      <c r="SQC59" s="155"/>
      <c r="SQD59" s="155"/>
      <c r="SQE59" s="155"/>
      <c r="SQF59" s="155"/>
      <c r="SQG59" s="155"/>
      <c r="SQH59" s="155"/>
      <c r="SQI59" s="155"/>
      <c r="SQJ59" s="155"/>
      <c r="SQK59" s="155"/>
      <c r="SQL59" s="155"/>
      <c r="SQM59" s="155"/>
      <c r="SQN59" s="155"/>
      <c r="SQO59" s="155"/>
      <c r="SQP59" s="155"/>
      <c r="SQQ59" s="155"/>
      <c r="SQR59" s="155"/>
      <c r="SQS59" s="155"/>
      <c r="SQT59" s="155"/>
      <c r="SQU59" s="155"/>
      <c r="SQV59" s="155"/>
      <c r="SQW59" s="155"/>
      <c r="SQX59" s="155"/>
      <c r="SQY59" s="155"/>
      <c r="SQZ59" s="155"/>
      <c r="SRA59" s="155"/>
      <c r="SRB59" s="155"/>
      <c r="SRC59" s="155"/>
      <c r="SRD59" s="155"/>
      <c r="SRE59" s="155"/>
      <c r="SRF59" s="155"/>
      <c r="SRG59" s="155"/>
      <c r="SRH59" s="155"/>
      <c r="SRI59" s="155"/>
      <c r="SRJ59" s="155"/>
      <c r="SRK59" s="155"/>
      <c r="SRL59" s="155"/>
      <c r="SRM59" s="155"/>
      <c r="SRN59" s="155"/>
      <c r="SRO59" s="155"/>
      <c r="SRP59" s="155"/>
      <c r="SRQ59" s="155"/>
      <c r="SRR59" s="155"/>
      <c r="SRS59" s="155"/>
      <c r="SRT59" s="155"/>
      <c r="SRU59" s="155"/>
      <c r="SRV59" s="155"/>
      <c r="SRW59" s="155"/>
      <c r="SRX59" s="155"/>
      <c r="SRY59" s="155"/>
      <c r="SRZ59" s="155"/>
      <c r="SSA59" s="155"/>
      <c r="SSB59" s="155"/>
      <c r="SSC59" s="155"/>
      <c r="SSD59" s="155"/>
      <c r="SSE59" s="155"/>
      <c r="SSF59" s="155"/>
      <c r="SSG59" s="155"/>
      <c r="SSH59" s="155"/>
      <c r="SSI59" s="155"/>
      <c r="SSJ59" s="155"/>
      <c r="SSK59" s="155"/>
      <c r="SSL59" s="155"/>
      <c r="SSM59" s="155"/>
      <c r="SSN59" s="155"/>
      <c r="SSO59" s="155"/>
      <c r="SSP59" s="155"/>
      <c r="SSQ59" s="155"/>
      <c r="SSR59" s="155"/>
      <c r="SSS59" s="155"/>
      <c r="SST59" s="155"/>
      <c r="SSU59" s="155"/>
      <c r="SSV59" s="155"/>
      <c r="SSW59" s="155"/>
      <c r="SSX59" s="155"/>
      <c r="SSY59" s="155"/>
      <c r="SSZ59" s="155"/>
      <c r="STA59" s="155"/>
      <c r="STB59" s="155"/>
      <c r="STC59" s="155"/>
      <c r="STD59" s="155"/>
      <c r="STE59" s="155"/>
      <c r="STF59" s="155"/>
      <c r="STG59" s="155"/>
      <c r="STH59" s="155"/>
      <c r="STI59" s="155"/>
      <c r="STJ59" s="155"/>
      <c r="STK59" s="155"/>
      <c r="STL59" s="155"/>
      <c r="STM59" s="155"/>
      <c r="STN59" s="155"/>
      <c r="STO59" s="155"/>
      <c r="STP59" s="155"/>
      <c r="STQ59" s="155"/>
      <c r="STR59" s="155"/>
      <c r="STS59" s="155"/>
      <c r="STT59" s="155"/>
      <c r="STU59" s="155"/>
      <c r="STV59" s="155"/>
      <c r="STW59" s="155"/>
      <c r="STX59" s="155"/>
      <c r="STY59" s="155"/>
      <c r="STZ59" s="155"/>
      <c r="SUA59" s="155"/>
      <c r="SUB59" s="155"/>
      <c r="SUC59" s="155"/>
      <c r="SUD59" s="155"/>
      <c r="SUE59" s="155"/>
      <c r="SUF59" s="155"/>
      <c r="SUG59" s="155"/>
      <c r="SUH59" s="155"/>
      <c r="SUI59" s="155"/>
      <c r="SUJ59" s="155"/>
      <c r="SUK59" s="155"/>
      <c r="SUL59" s="155"/>
      <c r="SUM59" s="155"/>
      <c r="SUN59" s="155"/>
      <c r="SUO59" s="155"/>
      <c r="SUP59" s="155"/>
      <c r="SUQ59" s="155"/>
      <c r="SUR59" s="155"/>
      <c r="SUS59" s="155"/>
      <c r="SUT59" s="155"/>
      <c r="SUU59" s="155"/>
      <c r="SUV59" s="155"/>
      <c r="SUW59" s="155"/>
      <c r="SUX59" s="155"/>
      <c r="SUY59" s="155"/>
      <c r="SUZ59" s="155"/>
      <c r="SVA59" s="155"/>
      <c r="SVB59" s="155"/>
      <c r="SVC59" s="155"/>
      <c r="SVD59" s="155"/>
      <c r="SVE59" s="155"/>
      <c r="SVF59" s="155"/>
      <c r="SVG59" s="155"/>
      <c r="SVH59" s="155"/>
      <c r="SVI59" s="155"/>
      <c r="SVJ59" s="155"/>
      <c r="SVK59" s="155"/>
      <c r="SVL59" s="155"/>
      <c r="SVM59" s="155"/>
      <c r="SVN59" s="155"/>
      <c r="SVO59" s="155"/>
      <c r="SVP59" s="155"/>
      <c r="SVQ59" s="155"/>
      <c r="SVR59" s="155"/>
      <c r="SVS59" s="155"/>
      <c r="SVT59" s="155"/>
      <c r="SVU59" s="155"/>
      <c r="SVV59" s="155"/>
      <c r="SVW59" s="155"/>
      <c r="SVX59" s="155"/>
      <c r="SVY59" s="155"/>
      <c r="SVZ59" s="155"/>
      <c r="SWA59" s="155"/>
      <c r="SWB59" s="155"/>
      <c r="SWC59" s="155"/>
      <c r="SWD59" s="155"/>
      <c r="SWE59" s="155"/>
      <c r="SWF59" s="155"/>
      <c r="SWG59" s="155"/>
      <c r="SWH59" s="155"/>
      <c r="SWI59" s="155"/>
      <c r="SWJ59" s="155"/>
      <c r="SWK59" s="155"/>
      <c r="SWL59" s="155"/>
      <c r="SWM59" s="155"/>
      <c r="SWN59" s="155"/>
      <c r="SWO59" s="155"/>
      <c r="SWP59" s="155"/>
      <c r="SWQ59" s="155"/>
      <c r="SWR59" s="155"/>
      <c r="SWS59" s="155"/>
      <c r="SWT59" s="155"/>
      <c r="SWU59" s="155"/>
      <c r="SWV59" s="155"/>
      <c r="SWW59" s="155"/>
      <c r="SWX59" s="155"/>
      <c r="SWY59" s="155"/>
      <c r="SWZ59" s="155"/>
      <c r="SXA59" s="155"/>
      <c r="SXB59" s="155"/>
      <c r="SXC59" s="155"/>
      <c r="SXD59" s="155"/>
      <c r="SXE59" s="155"/>
      <c r="SXF59" s="155"/>
      <c r="SXG59" s="155"/>
      <c r="SXH59" s="155"/>
      <c r="SXI59" s="155"/>
      <c r="SXJ59" s="155"/>
      <c r="SXK59" s="155"/>
      <c r="SXL59" s="155"/>
      <c r="SXM59" s="155"/>
      <c r="SXN59" s="155"/>
      <c r="SXO59" s="155"/>
      <c r="SXP59" s="155"/>
      <c r="SXQ59" s="155"/>
      <c r="SXR59" s="155"/>
      <c r="SXS59" s="155"/>
      <c r="SXT59" s="155"/>
      <c r="SXU59" s="155"/>
      <c r="SXV59" s="155"/>
      <c r="SXW59" s="155"/>
      <c r="SXX59" s="155"/>
      <c r="SXY59" s="155"/>
      <c r="SXZ59" s="155"/>
      <c r="SYA59" s="155"/>
      <c r="SYB59" s="155"/>
      <c r="SYC59" s="155"/>
      <c r="SYD59" s="155"/>
      <c r="SYE59" s="155"/>
      <c r="SYF59" s="155"/>
      <c r="SYG59" s="155"/>
      <c r="SYH59" s="155"/>
      <c r="SYI59" s="155"/>
      <c r="SYJ59" s="155"/>
      <c r="SYK59" s="155"/>
      <c r="SYL59" s="155"/>
      <c r="SYM59" s="155"/>
      <c r="SYN59" s="155"/>
      <c r="SYO59" s="155"/>
      <c r="SYP59" s="155"/>
      <c r="SYQ59" s="155"/>
      <c r="SYR59" s="155"/>
      <c r="SYS59" s="155"/>
      <c r="SYT59" s="155"/>
      <c r="SYU59" s="155"/>
      <c r="SYV59" s="155"/>
      <c r="SYW59" s="155"/>
      <c r="SYX59" s="155"/>
      <c r="SYY59" s="155"/>
      <c r="SYZ59" s="155"/>
      <c r="SZA59" s="155"/>
      <c r="SZB59" s="155"/>
      <c r="SZC59" s="155"/>
      <c r="SZD59" s="155"/>
      <c r="SZE59" s="155"/>
      <c r="SZF59" s="155"/>
      <c r="SZG59" s="155"/>
      <c r="SZH59" s="155"/>
      <c r="SZI59" s="155"/>
      <c r="SZJ59" s="155"/>
      <c r="SZK59" s="155"/>
      <c r="SZL59" s="155"/>
      <c r="SZM59" s="155"/>
      <c r="SZN59" s="155"/>
      <c r="SZO59" s="155"/>
      <c r="SZP59" s="155"/>
      <c r="SZQ59" s="155"/>
      <c r="SZR59" s="155"/>
      <c r="SZS59" s="155"/>
      <c r="SZT59" s="155"/>
      <c r="SZU59" s="155"/>
      <c r="SZV59" s="155"/>
      <c r="SZW59" s="155"/>
      <c r="SZX59" s="155"/>
      <c r="SZY59" s="155"/>
      <c r="SZZ59" s="155"/>
      <c r="TAA59" s="155"/>
      <c r="TAB59" s="155"/>
      <c r="TAC59" s="155"/>
      <c r="TAD59" s="155"/>
      <c r="TAE59" s="155"/>
      <c r="TAF59" s="155"/>
      <c r="TAG59" s="155"/>
      <c r="TAH59" s="155"/>
      <c r="TAI59" s="155"/>
      <c r="TAJ59" s="155"/>
      <c r="TAK59" s="155"/>
      <c r="TAL59" s="155"/>
      <c r="TAM59" s="155"/>
      <c r="TAN59" s="155"/>
      <c r="TAO59" s="155"/>
      <c r="TAP59" s="155"/>
      <c r="TAQ59" s="155"/>
      <c r="TAR59" s="155"/>
      <c r="TAS59" s="155"/>
      <c r="TAT59" s="155"/>
      <c r="TAU59" s="155"/>
      <c r="TAV59" s="155"/>
      <c r="TAW59" s="155"/>
      <c r="TAX59" s="155"/>
      <c r="TAY59" s="155"/>
      <c r="TAZ59" s="155"/>
      <c r="TBA59" s="155"/>
      <c r="TBB59" s="155"/>
      <c r="TBC59" s="155"/>
      <c r="TBD59" s="155"/>
      <c r="TBE59" s="155"/>
      <c r="TBF59" s="155"/>
      <c r="TBG59" s="155"/>
      <c r="TBH59" s="155"/>
      <c r="TBI59" s="155"/>
      <c r="TBJ59" s="155"/>
      <c r="TBK59" s="155"/>
      <c r="TBL59" s="155"/>
      <c r="TBM59" s="155"/>
      <c r="TBN59" s="155"/>
      <c r="TBO59" s="155"/>
      <c r="TBP59" s="155"/>
      <c r="TBQ59" s="155"/>
      <c r="TBR59" s="155"/>
      <c r="TBS59" s="155"/>
      <c r="TBT59" s="155"/>
      <c r="TBU59" s="155"/>
      <c r="TBV59" s="155"/>
      <c r="TBW59" s="155"/>
      <c r="TBX59" s="155"/>
      <c r="TBY59" s="155"/>
      <c r="TBZ59" s="155"/>
      <c r="TCA59" s="155"/>
      <c r="TCB59" s="155"/>
      <c r="TCC59" s="155"/>
      <c r="TCD59" s="155"/>
      <c r="TCE59" s="155"/>
      <c r="TCF59" s="155"/>
      <c r="TCG59" s="155"/>
      <c r="TCH59" s="155"/>
      <c r="TCI59" s="155"/>
      <c r="TCJ59" s="155"/>
      <c r="TCK59" s="155"/>
      <c r="TCL59" s="155"/>
      <c r="TCM59" s="155"/>
      <c r="TCN59" s="155"/>
      <c r="TCO59" s="155"/>
      <c r="TCP59" s="155"/>
      <c r="TCQ59" s="155"/>
      <c r="TCR59" s="155"/>
      <c r="TCS59" s="155"/>
      <c r="TCT59" s="155"/>
      <c r="TCU59" s="155"/>
      <c r="TCV59" s="155"/>
      <c r="TCW59" s="155"/>
      <c r="TCX59" s="155"/>
      <c r="TCY59" s="155"/>
      <c r="TCZ59" s="155"/>
      <c r="TDA59" s="155"/>
      <c r="TDB59" s="155"/>
      <c r="TDC59" s="155"/>
      <c r="TDD59" s="155"/>
      <c r="TDE59" s="155"/>
      <c r="TDF59" s="155"/>
      <c r="TDG59" s="155"/>
      <c r="TDH59" s="155"/>
      <c r="TDI59" s="155"/>
      <c r="TDJ59" s="155"/>
      <c r="TDK59" s="155"/>
      <c r="TDL59" s="155"/>
      <c r="TDM59" s="155"/>
      <c r="TDN59" s="155"/>
      <c r="TDO59" s="155"/>
      <c r="TDP59" s="155"/>
      <c r="TDQ59" s="155"/>
      <c r="TDR59" s="155"/>
      <c r="TDS59" s="155"/>
      <c r="TDT59" s="155"/>
      <c r="TDU59" s="155"/>
      <c r="TDV59" s="155"/>
      <c r="TDW59" s="155"/>
      <c r="TDX59" s="155"/>
      <c r="TDY59" s="155"/>
      <c r="TDZ59" s="155"/>
      <c r="TEA59" s="155"/>
      <c r="TEB59" s="155"/>
      <c r="TEC59" s="155"/>
      <c r="TED59" s="155"/>
      <c r="TEE59" s="155"/>
      <c r="TEF59" s="155"/>
      <c r="TEG59" s="155"/>
      <c r="TEH59" s="155"/>
      <c r="TEI59" s="155"/>
      <c r="TEJ59" s="155"/>
      <c r="TEK59" s="155"/>
      <c r="TEL59" s="155"/>
      <c r="TEM59" s="155"/>
      <c r="TEN59" s="155"/>
      <c r="TEO59" s="155"/>
      <c r="TEP59" s="155"/>
      <c r="TEQ59" s="155"/>
      <c r="TER59" s="155"/>
      <c r="TES59" s="155"/>
      <c r="TET59" s="155"/>
      <c r="TEU59" s="155"/>
      <c r="TEV59" s="155"/>
      <c r="TEW59" s="155"/>
      <c r="TEX59" s="155"/>
      <c r="TEY59" s="155"/>
      <c r="TEZ59" s="155"/>
      <c r="TFA59" s="155"/>
      <c r="TFB59" s="155"/>
      <c r="TFC59" s="155"/>
      <c r="TFD59" s="155"/>
      <c r="TFE59" s="155"/>
      <c r="TFF59" s="155"/>
      <c r="TFG59" s="155"/>
      <c r="TFH59" s="155"/>
      <c r="TFI59" s="155"/>
      <c r="TFJ59" s="155"/>
      <c r="TFK59" s="155"/>
      <c r="TFL59" s="155"/>
      <c r="TFM59" s="155"/>
      <c r="TFN59" s="155"/>
      <c r="TFO59" s="155"/>
      <c r="TFP59" s="155"/>
      <c r="TFQ59" s="155"/>
      <c r="TFR59" s="155"/>
      <c r="TFS59" s="155"/>
      <c r="TFT59" s="155"/>
      <c r="TFU59" s="155"/>
      <c r="TFV59" s="155"/>
      <c r="TFW59" s="155"/>
      <c r="TFX59" s="155"/>
      <c r="TFY59" s="155"/>
      <c r="TFZ59" s="155"/>
      <c r="TGA59" s="155"/>
      <c r="TGB59" s="155"/>
      <c r="TGC59" s="155"/>
      <c r="TGD59" s="155"/>
      <c r="TGE59" s="155"/>
      <c r="TGF59" s="155"/>
      <c r="TGG59" s="155"/>
      <c r="TGH59" s="155"/>
      <c r="TGI59" s="155"/>
      <c r="TGJ59" s="155"/>
      <c r="TGK59" s="155"/>
      <c r="TGL59" s="155"/>
      <c r="TGM59" s="155"/>
      <c r="TGN59" s="155"/>
      <c r="TGO59" s="155"/>
      <c r="TGP59" s="155"/>
      <c r="TGQ59" s="155"/>
      <c r="TGR59" s="155"/>
      <c r="TGS59" s="155"/>
      <c r="TGT59" s="155"/>
      <c r="TGU59" s="155"/>
      <c r="TGV59" s="155"/>
      <c r="TGW59" s="155"/>
      <c r="TGX59" s="155"/>
      <c r="TGY59" s="155"/>
      <c r="TGZ59" s="155"/>
      <c r="THA59" s="155"/>
      <c r="THB59" s="155"/>
      <c r="THC59" s="155"/>
      <c r="THD59" s="155"/>
      <c r="THE59" s="155"/>
      <c r="THF59" s="155"/>
      <c r="THG59" s="155"/>
      <c r="THH59" s="155"/>
      <c r="THI59" s="155"/>
      <c r="THJ59" s="155"/>
      <c r="THK59" s="155"/>
      <c r="THL59" s="155"/>
      <c r="THM59" s="155"/>
      <c r="THN59" s="155"/>
      <c r="THO59" s="155"/>
      <c r="THP59" s="155"/>
      <c r="THQ59" s="155"/>
      <c r="THR59" s="155"/>
      <c r="THS59" s="155"/>
      <c r="THT59" s="155"/>
      <c r="THU59" s="155"/>
      <c r="THV59" s="155"/>
      <c r="THW59" s="155"/>
      <c r="THX59" s="155"/>
      <c r="THY59" s="155"/>
      <c r="THZ59" s="155"/>
      <c r="TIA59" s="155"/>
      <c r="TIB59" s="155"/>
      <c r="TIC59" s="155"/>
      <c r="TID59" s="155"/>
      <c r="TIE59" s="155"/>
      <c r="TIF59" s="155"/>
      <c r="TIG59" s="155"/>
      <c r="TIH59" s="155"/>
      <c r="TII59" s="155"/>
      <c r="TIJ59" s="155"/>
      <c r="TIK59" s="155"/>
      <c r="TIL59" s="155"/>
      <c r="TIM59" s="155"/>
      <c r="TIN59" s="155"/>
      <c r="TIO59" s="155"/>
      <c r="TIP59" s="155"/>
      <c r="TIQ59" s="155"/>
      <c r="TIR59" s="155"/>
      <c r="TIS59" s="155"/>
      <c r="TIT59" s="155"/>
      <c r="TIU59" s="155"/>
      <c r="TIV59" s="155"/>
      <c r="TIW59" s="155"/>
      <c r="TIX59" s="155"/>
      <c r="TIY59" s="155"/>
      <c r="TIZ59" s="155"/>
      <c r="TJA59" s="155"/>
      <c r="TJB59" s="155"/>
      <c r="TJC59" s="155"/>
      <c r="TJD59" s="155"/>
      <c r="TJE59" s="155"/>
      <c r="TJF59" s="155"/>
      <c r="TJG59" s="155"/>
      <c r="TJH59" s="155"/>
      <c r="TJI59" s="155"/>
      <c r="TJJ59" s="155"/>
      <c r="TJK59" s="155"/>
      <c r="TJL59" s="155"/>
      <c r="TJM59" s="155"/>
      <c r="TJN59" s="155"/>
      <c r="TJO59" s="155"/>
      <c r="TJP59" s="155"/>
      <c r="TJQ59" s="155"/>
      <c r="TJR59" s="155"/>
      <c r="TJS59" s="155"/>
      <c r="TJT59" s="155"/>
      <c r="TJU59" s="155"/>
      <c r="TJV59" s="155"/>
      <c r="TJW59" s="155"/>
      <c r="TJX59" s="155"/>
      <c r="TJY59" s="155"/>
      <c r="TJZ59" s="155"/>
      <c r="TKA59" s="155"/>
      <c r="TKB59" s="155"/>
      <c r="TKC59" s="155"/>
      <c r="TKD59" s="155"/>
      <c r="TKE59" s="155"/>
      <c r="TKF59" s="155"/>
      <c r="TKG59" s="155"/>
      <c r="TKH59" s="155"/>
      <c r="TKI59" s="155"/>
      <c r="TKJ59" s="155"/>
      <c r="TKK59" s="155"/>
      <c r="TKL59" s="155"/>
      <c r="TKM59" s="155"/>
      <c r="TKN59" s="155"/>
      <c r="TKO59" s="155"/>
      <c r="TKP59" s="155"/>
      <c r="TKQ59" s="155"/>
      <c r="TKR59" s="155"/>
      <c r="TKS59" s="155"/>
      <c r="TKT59" s="155"/>
      <c r="TKU59" s="155"/>
      <c r="TKV59" s="155"/>
      <c r="TKW59" s="155"/>
      <c r="TKX59" s="155"/>
      <c r="TKY59" s="155"/>
      <c r="TKZ59" s="155"/>
      <c r="TLA59" s="155"/>
      <c r="TLB59" s="155"/>
      <c r="TLC59" s="155"/>
      <c r="TLD59" s="155"/>
      <c r="TLE59" s="155"/>
      <c r="TLF59" s="155"/>
      <c r="TLG59" s="155"/>
      <c r="TLH59" s="155"/>
      <c r="TLI59" s="155"/>
      <c r="TLJ59" s="155"/>
      <c r="TLK59" s="155"/>
      <c r="TLL59" s="155"/>
      <c r="TLM59" s="155"/>
      <c r="TLN59" s="155"/>
      <c r="TLO59" s="155"/>
      <c r="TLP59" s="155"/>
      <c r="TLQ59" s="155"/>
      <c r="TLR59" s="155"/>
      <c r="TLS59" s="155"/>
      <c r="TLT59" s="155"/>
      <c r="TLU59" s="155"/>
      <c r="TLV59" s="155"/>
      <c r="TLW59" s="155"/>
      <c r="TLX59" s="155"/>
      <c r="TLY59" s="155"/>
      <c r="TLZ59" s="155"/>
      <c r="TMA59" s="155"/>
      <c r="TMB59" s="155"/>
      <c r="TMC59" s="155"/>
      <c r="TMD59" s="155"/>
      <c r="TME59" s="155"/>
      <c r="TMF59" s="155"/>
      <c r="TMG59" s="155"/>
      <c r="TMH59" s="155"/>
      <c r="TMI59" s="155"/>
      <c r="TMJ59" s="155"/>
      <c r="TMK59" s="155"/>
      <c r="TML59" s="155"/>
      <c r="TMM59" s="155"/>
      <c r="TMN59" s="155"/>
      <c r="TMO59" s="155"/>
      <c r="TMP59" s="155"/>
      <c r="TMQ59" s="155"/>
      <c r="TMR59" s="155"/>
      <c r="TMS59" s="155"/>
      <c r="TMT59" s="155"/>
      <c r="TMU59" s="155"/>
      <c r="TMV59" s="155"/>
      <c r="TMW59" s="155"/>
      <c r="TMX59" s="155"/>
      <c r="TMY59" s="155"/>
      <c r="TMZ59" s="155"/>
      <c r="TNA59" s="155"/>
      <c r="TNB59" s="155"/>
      <c r="TNC59" s="155"/>
      <c r="TND59" s="155"/>
      <c r="TNE59" s="155"/>
      <c r="TNF59" s="155"/>
      <c r="TNG59" s="155"/>
      <c r="TNH59" s="155"/>
      <c r="TNI59" s="155"/>
      <c r="TNJ59" s="155"/>
      <c r="TNK59" s="155"/>
      <c r="TNL59" s="155"/>
      <c r="TNM59" s="155"/>
      <c r="TNN59" s="155"/>
      <c r="TNO59" s="155"/>
      <c r="TNP59" s="155"/>
      <c r="TNQ59" s="155"/>
      <c r="TNR59" s="155"/>
      <c r="TNS59" s="155"/>
      <c r="TNT59" s="155"/>
      <c r="TNU59" s="155"/>
      <c r="TNV59" s="155"/>
      <c r="TNW59" s="155"/>
      <c r="TNX59" s="155"/>
      <c r="TNY59" s="155"/>
      <c r="TNZ59" s="155"/>
      <c r="TOA59" s="155"/>
      <c r="TOB59" s="155"/>
      <c r="TOC59" s="155"/>
      <c r="TOD59" s="155"/>
      <c r="TOE59" s="155"/>
      <c r="TOF59" s="155"/>
      <c r="TOG59" s="155"/>
      <c r="TOH59" s="155"/>
      <c r="TOI59" s="155"/>
      <c r="TOJ59" s="155"/>
      <c r="TOK59" s="155"/>
      <c r="TOL59" s="155"/>
      <c r="TOM59" s="155"/>
      <c r="TON59" s="155"/>
      <c r="TOO59" s="155"/>
      <c r="TOP59" s="155"/>
      <c r="TOQ59" s="155"/>
      <c r="TOR59" s="155"/>
      <c r="TOS59" s="155"/>
      <c r="TOT59" s="155"/>
      <c r="TOU59" s="155"/>
      <c r="TOV59" s="155"/>
      <c r="TOW59" s="155"/>
      <c r="TOX59" s="155"/>
      <c r="TOY59" s="155"/>
      <c r="TOZ59" s="155"/>
      <c r="TPA59" s="155"/>
      <c r="TPB59" s="155"/>
      <c r="TPC59" s="155"/>
      <c r="TPD59" s="155"/>
      <c r="TPE59" s="155"/>
      <c r="TPF59" s="155"/>
      <c r="TPG59" s="155"/>
      <c r="TPH59" s="155"/>
      <c r="TPI59" s="155"/>
      <c r="TPJ59" s="155"/>
      <c r="TPK59" s="155"/>
      <c r="TPL59" s="155"/>
      <c r="TPM59" s="155"/>
      <c r="TPN59" s="155"/>
      <c r="TPO59" s="155"/>
      <c r="TPP59" s="155"/>
      <c r="TPQ59" s="155"/>
      <c r="TPR59" s="155"/>
      <c r="TPS59" s="155"/>
      <c r="TPT59" s="155"/>
      <c r="TPU59" s="155"/>
      <c r="TPV59" s="155"/>
      <c r="TPW59" s="155"/>
      <c r="TPX59" s="155"/>
      <c r="TPY59" s="155"/>
      <c r="TPZ59" s="155"/>
      <c r="TQA59" s="155"/>
      <c r="TQB59" s="155"/>
      <c r="TQC59" s="155"/>
      <c r="TQD59" s="155"/>
      <c r="TQE59" s="155"/>
      <c r="TQF59" s="155"/>
      <c r="TQG59" s="155"/>
      <c r="TQH59" s="155"/>
      <c r="TQI59" s="155"/>
      <c r="TQJ59" s="155"/>
      <c r="TQK59" s="155"/>
      <c r="TQL59" s="155"/>
      <c r="TQM59" s="155"/>
      <c r="TQN59" s="155"/>
      <c r="TQO59" s="155"/>
      <c r="TQP59" s="155"/>
      <c r="TQQ59" s="155"/>
      <c r="TQR59" s="155"/>
      <c r="TQS59" s="155"/>
      <c r="TQT59" s="155"/>
      <c r="TQU59" s="155"/>
      <c r="TQV59" s="155"/>
      <c r="TQW59" s="155"/>
      <c r="TQX59" s="155"/>
      <c r="TQY59" s="155"/>
      <c r="TQZ59" s="155"/>
      <c r="TRA59" s="155"/>
      <c r="TRB59" s="155"/>
      <c r="TRC59" s="155"/>
      <c r="TRD59" s="155"/>
      <c r="TRE59" s="155"/>
      <c r="TRF59" s="155"/>
      <c r="TRG59" s="155"/>
      <c r="TRH59" s="155"/>
      <c r="TRI59" s="155"/>
      <c r="TRJ59" s="155"/>
      <c r="TRK59" s="155"/>
      <c r="TRL59" s="155"/>
      <c r="TRM59" s="155"/>
      <c r="TRN59" s="155"/>
      <c r="TRO59" s="155"/>
      <c r="TRP59" s="155"/>
      <c r="TRQ59" s="155"/>
      <c r="TRR59" s="155"/>
      <c r="TRS59" s="155"/>
      <c r="TRT59" s="155"/>
      <c r="TRU59" s="155"/>
      <c r="TRV59" s="155"/>
      <c r="TRW59" s="155"/>
      <c r="TRX59" s="155"/>
      <c r="TRY59" s="155"/>
      <c r="TRZ59" s="155"/>
      <c r="TSA59" s="155"/>
      <c r="TSB59" s="155"/>
      <c r="TSC59" s="155"/>
      <c r="TSD59" s="155"/>
      <c r="TSE59" s="155"/>
      <c r="TSF59" s="155"/>
      <c r="TSG59" s="155"/>
      <c r="TSH59" s="155"/>
      <c r="TSI59" s="155"/>
      <c r="TSJ59" s="155"/>
      <c r="TSK59" s="155"/>
      <c r="TSL59" s="155"/>
      <c r="TSM59" s="155"/>
      <c r="TSN59" s="155"/>
      <c r="TSO59" s="155"/>
      <c r="TSP59" s="155"/>
      <c r="TSQ59" s="155"/>
      <c r="TSR59" s="155"/>
      <c r="TSS59" s="155"/>
      <c r="TST59" s="155"/>
      <c r="TSU59" s="155"/>
      <c r="TSV59" s="155"/>
      <c r="TSW59" s="155"/>
      <c r="TSX59" s="155"/>
      <c r="TSY59" s="155"/>
      <c r="TSZ59" s="155"/>
      <c r="TTA59" s="155"/>
      <c r="TTB59" s="155"/>
      <c r="TTC59" s="155"/>
      <c r="TTD59" s="155"/>
      <c r="TTE59" s="155"/>
      <c r="TTF59" s="155"/>
      <c r="TTG59" s="155"/>
      <c r="TTH59" s="155"/>
      <c r="TTI59" s="155"/>
      <c r="TTJ59" s="155"/>
      <c r="TTK59" s="155"/>
      <c r="TTL59" s="155"/>
      <c r="TTM59" s="155"/>
      <c r="TTN59" s="155"/>
      <c r="TTO59" s="155"/>
      <c r="TTP59" s="155"/>
      <c r="TTQ59" s="155"/>
      <c r="TTR59" s="155"/>
      <c r="TTS59" s="155"/>
      <c r="TTT59" s="155"/>
      <c r="TTU59" s="155"/>
      <c r="TTV59" s="155"/>
      <c r="TTW59" s="155"/>
      <c r="TTX59" s="155"/>
      <c r="TTY59" s="155"/>
      <c r="TTZ59" s="155"/>
      <c r="TUA59" s="155"/>
      <c r="TUB59" s="155"/>
      <c r="TUC59" s="155"/>
      <c r="TUD59" s="155"/>
      <c r="TUE59" s="155"/>
      <c r="TUF59" s="155"/>
      <c r="TUG59" s="155"/>
      <c r="TUH59" s="155"/>
      <c r="TUI59" s="155"/>
      <c r="TUJ59" s="155"/>
      <c r="TUK59" s="155"/>
      <c r="TUL59" s="155"/>
      <c r="TUM59" s="155"/>
      <c r="TUN59" s="155"/>
      <c r="TUO59" s="155"/>
      <c r="TUP59" s="155"/>
      <c r="TUQ59" s="155"/>
      <c r="TUR59" s="155"/>
      <c r="TUS59" s="155"/>
      <c r="TUT59" s="155"/>
      <c r="TUU59" s="155"/>
      <c r="TUV59" s="155"/>
      <c r="TUW59" s="155"/>
      <c r="TUX59" s="155"/>
      <c r="TUY59" s="155"/>
      <c r="TUZ59" s="155"/>
      <c r="TVA59" s="155"/>
      <c r="TVB59" s="155"/>
      <c r="TVC59" s="155"/>
      <c r="TVD59" s="155"/>
      <c r="TVE59" s="155"/>
      <c r="TVF59" s="155"/>
      <c r="TVG59" s="155"/>
      <c r="TVH59" s="155"/>
      <c r="TVI59" s="155"/>
      <c r="TVJ59" s="155"/>
      <c r="TVK59" s="155"/>
      <c r="TVL59" s="155"/>
      <c r="TVM59" s="155"/>
      <c r="TVN59" s="155"/>
      <c r="TVO59" s="155"/>
      <c r="TVP59" s="155"/>
      <c r="TVQ59" s="155"/>
      <c r="TVR59" s="155"/>
      <c r="TVS59" s="155"/>
      <c r="TVT59" s="155"/>
      <c r="TVU59" s="155"/>
      <c r="TVV59" s="155"/>
      <c r="TVW59" s="155"/>
      <c r="TVX59" s="155"/>
      <c r="TVY59" s="155"/>
      <c r="TVZ59" s="155"/>
      <c r="TWA59" s="155"/>
      <c r="TWB59" s="155"/>
      <c r="TWC59" s="155"/>
      <c r="TWD59" s="155"/>
      <c r="TWE59" s="155"/>
      <c r="TWF59" s="155"/>
      <c r="TWG59" s="155"/>
      <c r="TWH59" s="155"/>
      <c r="TWI59" s="155"/>
      <c r="TWJ59" s="155"/>
      <c r="TWK59" s="155"/>
      <c r="TWL59" s="155"/>
      <c r="TWM59" s="155"/>
      <c r="TWN59" s="155"/>
      <c r="TWO59" s="155"/>
      <c r="TWP59" s="155"/>
      <c r="TWQ59" s="155"/>
      <c r="TWR59" s="155"/>
      <c r="TWS59" s="155"/>
      <c r="TWT59" s="155"/>
      <c r="TWU59" s="155"/>
      <c r="TWV59" s="155"/>
      <c r="TWW59" s="155"/>
      <c r="TWX59" s="155"/>
      <c r="TWY59" s="155"/>
      <c r="TWZ59" s="155"/>
      <c r="TXA59" s="155"/>
      <c r="TXB59" s="155"/>
      <c r="TXC59" s="155"/>
      <c r="TXD59" s="155"/>
      <c r="TXE59" s="155"/>
      <c r="TXF59" s="155"/>
      <c r="TXG59" s="155"/>
      <c r="TXH59" s="155"/>
      <c r="TXI59" s="155"/>
      <c r="TXJ59" s="155"/>
      <c r="TXK59" s="155"/>
      <c r="TXL59" s="155"/>
      <c r="TXM59" s="155"/>
      <c r="TXN59" s="155"/>
      <c r="TXO59" s="155"/>
      <c r="TXP59" s="155"/>
      <c r="TXQ59" s="155"/>
      <c r="TXR59" s="155"/>
      <c r="TXS59" s="155"/>
      <c r="TXT59" s="155"/>
      <c r="TXU59" s="155"/>
      <c r="TXV59" s="155"/>
      <c r="TXW59" s="155"/>
      <c r="TXX59" s="155"/>
      <c r="TXY59" s="155"/>
      <c r="TXZ59" s="155"/>
      <c r="TYA59" s="155"/>
      <c r="TYB59" s="155"/>
      <c r="TYC59" s="155"/>
      <c r="TYD59" s="155"/>
      <c r="TYE59" s="155"/>
      <c r="TYF59" s="155"/>
      <c r="TYG59" s="155"/>
      <c r="TYH59" s="155"/>
      <c r="TYI59" s="155"/>
      <c r="TYJ59" s="155"/>
      <c r="TYK59" s="155"/>
      <c r="TYL59" s="155"/>
      <c r="TYM59" s="155"/>
      <c r="TYN59" s="155"/>
      <c r="TYO59" s="155"/>
      <c r="TYP59" s="155"/>
      <c r="TYQ59" s="155"/>
      <c r="TYR59" s="155"/>
      <c r="TYS59" s="155"/>
      <c r="TYT59" s="155"/>
      <c r="TYU59" s="155"/>
      <c r="TYV59" s="155"/>
      <c r="TYW59" s="155"/>
      <c r="TYX59" s="155"/>
      <c r="TYY59" s="155"/>
      <c r="TYZ59" s="155"/>
      <c r="TZA59" s="155"/>
      <c r="TZB59" s="155"/>
      <c r="TZC59" s="155"/>
      <c r="TZD59" s="155"/>
      <c r="TZE59" s="155"/>
      <c r="TZF59" s="155"/>
      <c r="TZG59" s="155"/>
      <c r="TZH59" s="155"/>
      <c r="TZI59" s="155"/>
      <c r="TZJ59" s="155"/>
      <c r="TZK59" s="155"/>
      <c r="TZL59" s="155"/>
      <c r="TZM59" s="155"/>
      <c r="TZN59" s="155"/>
      <c r="TZO59" s="155"/>
      <c r="TZP59" s="155"/>
      <c r="TZQ59" s="155"/>
      <c r="TZR59" s="155"/>
      <c r="TZS59" s="155"/>
      <c r="TZT59" s="155"/>
      <c r="TZU59" s="155"/>
      <c r="TZV59" s="155"/>
      <c r="TZW59" s="155"/>
      <c r="TZX59" s="155"/>
      <c r="TZY59" s="155"/>
      <c r="TZZ59" s="155"/>
      <c r="UAA59" s="155"/>
      <c r="UAB59" s="155"/>
      <c r="UAC59" s="155"/>
      <c r="UAD59" s="155"/>
      <c r="UAE59" s="155"/>
      <c r="UAF59" s="155"/>
      <c r="UAG59" s="155"/>
      <c r="UAH59" s="155"/>
      <c r="UAI59" s="155"/>
      <c r="UAJ59" s="155"/>
      <c r="UAK59" s="155"/>
      <c r="UAL59" s="155"/>
      <c r="UAM59" s="155"/>
      <c r="UAN59" s="155"/>
      <c r="UAO59" s="155"/>
      <c r="UAP59" s="155"/>
      <c r="UAQ59" s="155"/>
      <c r="UAR59" s="155"/>
      <c r="UAS59" s="155"/>
      <c r="UAT59" s="155"/>
      <c r="UAU59" s="155"/>
      <c r="UAV59" s="155"/>
      <c r="UAW59" s="155"/>
      <c r="UAX59" s="155"/>
      <c r="UAY59" s="155"/>
      <c r="UAZ59" s="155"/>
      <c r="UBA59" s="155"/>
      <c r="UBB59" s="155"/>
      <c r="UBC59" s="155"/>
      <c r="UBD59" s="155"/>
      <c r="UBE59" s="155"/>
      <c r="UBF59" s="155"/>
      <c r="UBG59" s="155"/>
      <c r="UBH59" s="155"/>
      <c r="UBI59" s="155"/>
      <c r="UBJ59" s="155"/>
      <c r="UBK59" s="155"/>
      <c r="UBL59" s="155"/>
      <c r="UBM59" s="155"/>
      <c r="UBN59" s="155"/>
      <c r="UBO59" s="155"/>
      <c r="UBP59" s="155"/>
      <c r="UBQ59" s="155"/>
      <c r="UBR59" s="155"/>
      <c r="UBS59" s="155"/>
      <c r="UBT59" s="155"/>
      <c r="UBU59" s="155"/>
      <c r="UBV59" s="155"/>
      <c r="UBW59" s="155"/>
      <c r="UBX59" s="155"/>
      <c r="UBY59" s="155"/>
      <c r="UBZ59" s="155"/>
      <c r="UCA59" s="155"/>
      <c r="UCB59" s="155"/>
      <c r="UCC59" s="155"/>
      <c r="UCD59" s="155"/>
      <c r="UCE59" s="155"/>
      <c r="UCF59" s="155"/>
      <c r="UCG59" s="155"/>
      <c r="UCH59" s="155"/>
      <c r="UCI59" s="155"/>
      <c r="UCJ59" s="155"/>
      <c r="UCK59" s="155"/>
      <c r="UCL59" s="155"/>
      <c r="UCM59" s="155"/>
      <c r="UCN59" s="155"/>
      <c r="UCO59" s="155"/>
      <c r="UCP59" s="155"/>
      <c r="UCQ59" s="155"/>
      <c r="UCR59" s="155"/>
      <c r="UCS59" s="155"/>
      <c r="UCT59" s="155"/>
      <c r="UCU59" s="155"/>
      <c r="UCV59" s="155"/>
      <c r="UCW59" s="155"/>
      <c r="UCX59" s="155"/>
      <c r="UCY59" s="155"/>
      <c r="UCZ59" s="155"/>
      <c r="UDA59" s="155"/>
      <c r="UDB59" s="155"/>
      <c r="UDC59" s="155"/>
      <c r="UDD59" s="155"/>
      <c r="UDE59" s="155"/>
      <c r="UDF59" s="155"/>
      <c r="UDG59" s="155"/>
      <c r="UDH59" s="155"/>
      <c r="UDI59" s="155"/>
      <c r="UDJ59" s="155"/>
      <c r="UDK59" s="155"/>
      <c r="UDL59" s="155"/>
      <c r="UDM59" s="155"/>
      <c r="UDN59" s="155"/>
      <c r="UDO59" s="155"/>
      <c r="UDP59" s="155"/>
      <c r="UDQ59" s="155"/>
      <c r="UDR59" s="155"/>
      <c r="UDS59" s="155"/>
      <c r="UDT59" s="155"/>
      <c r="UDU59" s="155"/>
      <c r="UDV59" s="155"/>
      <c r="UDW59" s="155"/>
      <c r="UDX59" s="155"/>
      <c r="UDY59" s="155"/>
      <c r="UDZ59" s="155"/>
      <c r="UEA59" s="155"/>
      <c r="UEB59" s="155"/>
      <c r="UEC59" s="155"/>
      <c r="UED59" s="155"/>
      <c r="UEE59" s="155"/>
      <c r="UEF59" s="155"/>
      <c r="UEG59" s="155"/>
      <c r="UEH59" s="155"/>
      <c r="UEI59" s="155"/>
      <c r="UEJ59" s="155"/>
      <c r="UEK59" s="155"/>
      <c r="UEL59" s="155"/>
      <c r="UEM59" s="155"/>
      <c r="UEN59" s="155"/>
      <c r="UEO59" s="155"/>
      <c r="UEP59" s="155"/>
      <c r="UEQ59" s="155"/>
      <c r="UER59" s="155"/>
      <c r="UES59" s="155"/>
      <c r="UET59" s="155"/>
      <c r="UEU59" s="155"/>
      <c r="UEV59" s="155"/>
      <c r="UEW59" s="155"/>
      <c r="UEX59" s="155"/>
      <c r="UEY59" s="155"/>
      <c r="UEZ59" s="155"/>
      <c r="UFA59" s="155"/>
      <c r="UFB59" s="155"/>
      <c r="UFC59" s="155"/>
      <c r="UFD59" s="155"/>
      <c r="UFE59" s="155"/>
      <c r="UFF59" s="155"/>
      <c r="UFG59" s="155"/>
      <c r="UFH59" s="155"/>
      <c r="UFI59" s="155"/>
      <c r="UFJ59" s="155"/>
      <c r="UFK59" s="155"/>
      <c r="UFL59" s="155"/>
      <c r="UFM59" s="155"/>
      <c r="UFN59" s="155"/>
      <c r="UFO59" s="155"/>
      <c r="UFP59" s="155"/>
      <c r="UFQ59" s="155"/>
      <c r="UFR59" s="155"/>
      <c r="UFS59" s="155"/>
      <c r="UFT59" s="155"/>
      <c r="UFU59" s="155"/>
      <c r="UFV59" s="155"/>
      <c r="UFW59" s="155"/>
      <c r="UFX59" s="155"/>
      <c r="UFY59" s="155"/>
      <c r="UFZ59" s="155"/>
      <c r="UGA59" s="155"/>
      <c r="UGB59" s="155"/>
      <c r="UGC59" s="155"/>
      <c r="UGD59" s="155"/>
      <c r="UGE59" s="155"/>
      <c r="UGF59" s="155"/>
      <c r="UGG59" s="155"/>
      <c r="UGH59" s="155"/>
      <c r="UGI59" s="155"/>
      <c r="UGJ59" s="155"/>
      <c r="UGK59" s="155"/>
      <c r="UGL59" s="155"/>
      <c r="UGM59" s="155"/>
      <c r="UGN59" s="155"/>
      <c r="UGO59" s="155"/>
      <c r="UGP59" s="155"/>
      <c r="UGQ59" s="155"/>
      <c r="UGR59" s="155"/>
      <c r="UGS59" s="155"/>
      <c r="UGT59" s="155"/>
      <c r="UGU59" s="155"/>
      <c r="UGV59" s="155"/>
      <c r="UGW59" s="155"/>
      <c r="UGX59" s="155"/>
      <c r="UGY59" s="155"/>
      <c r="UGZ59" s="155"/>
      <c r="UHA59" s="155"/>
      <c r="UHB59" s="155"/>
      <c r="UHC59" s="155"/>
      <c r="UHD59" s="155"/>
      <c r="UHE59" s="155"/>
      <c r="UHF59" s="155"/>
      <c r="UHG59" s="155"/>
      <c r="UHH59" s="155"/>
      <c r="UHI59" s="155"/>
      <c r="UHJ59" s="155"/>
      <c r="UHK59" s="155"/>
      <c r="UHL59" s="155"/>
      <c r="UHM59" s="155"/>
      <c r="UHN59" s="155"/>
      <c r="UHO59" s="155"/>
      <c r="UHP59" s="155"/>
      <c r="UHQ59" s="155"/>
      <c r="UHR59" s="155"/>
      <c r="UHS59" s="155"/>
      <c r="UHT59" s="155"/>
      <c r="UHU59" s="155"/>
      <c r="UHV59" s="155"/>
      <c r="UHW59" s="155"/>
      <c r="UHX59" s="155"/>
      <c r="UHY59" s="155"/>
      <c r="UHZ59" s="155"/>
      <c r="UIA59" s="155"/>
      <c r="UIB59" s="155"/>
      <c r="UIC59" s="155"/>
      <c r="UID59" s="155"/>
      <c r="UIE59" s="155"/>
      <c r="UIF59" s="155"/>
      <c r="UIG59" s="155"/>
      <c r="UIH59" s="155"/>
      <c r="UII59" s="155"/>
      <c r="UIJ59" s="155"/>
      <c r="UIK59" s="155"/>
      <c r="UIL59" s="155"/>
      <c r="UIM59" s="155"/>
      <c r="UIN59" s="155"/>
      <c r="UIO59" s="155"/>
      <c r="UIP59" s="155"/>
      <c r="UIQ59" s="155"/>
      <c r="UIR59" s="155"/>
      <c r="UIS59" s="155"/>
      <c r="UIT59" s="155"/>
      <c r="UIU59" s="155"/>
      <c r="UIV59" s="155"/>
      <c r="UIW59" s="155"/>
      <c r="UIX59" s="155"/>
      <c r="UIY59" s="155"/>
      <c r="UIZ59" s="155"/>
      <c r="UJA59" s="155"/>
      <c r="UJB59" s="155"/>
      <c r="UJC59" s="155"/>
      <c r="UJD59" s="155"/>
      <c r="UJE59" s="155"/>
      <c r="UJF59" s="155"/>
      <c r="UJG59" s="155"/>
      <c r="UJH59" s="155"/>
      <c r="UJI59" s="155"/>
      <c r="UJJ59" s="155"/>
      <c r="UJK59" s="155"/>
      <c r="UJL59" s="155"/>
      <c r="UJM59" s="155"/>
      <c r="UJN59" s="155"/>
      <c r="UJO59" s="155"/>
      <c r="UJP59" s="155"/>
      <c r="UJQ59" s="155"/>
      <c r="UJR59" s="155"/>
      <c r="UJS59" s="155"/>
      <c r="UJT59" s="155"/>
      <c r="UJU59" s="155"/>
      <c r="UJV59" s="155"/>
      <c r="UJW59" s="155"/>
      <c r="UJX59" s="155"/>
      <c r="UJY59" s="155"/>
      <c r="UJZ59" s="155"/>
      <c r="UKA59" s="155"/>
      <c r="UKB59" s="155"/>
      <c r="UKC59" s="155"/>
      <c r="UKD59" s="155"/>
      <c r="UKE59" s="155"/>
      <c r="UKF59" s="155"/>
      <c r="UKG59" s="155"/>
      <c r="UKH59" s="155"/>
      <c r="UKI59" s="155"/>
      <c r="UKJ59" s="155"/>
      <c r="UKK59" s="155"/>
      <c r="UKL59" s="155"/>
      <c r="UKM59" s="155"/>
      <c r="UKN59" s="155"/>
      <c r="UKO59" s="155"/>
      <c r="UKP59" s="155"/>
      <c r="UKQ59" s="155"/>
      <c r="UKR59" s="155"/>
      <c r="UKS59" s="155"/>
      <c r="UKT59" s="155"/>
      <c r="UKU59" s="155"/>
      <c r="UKV59" s="155"/>
      <c r="UKW59" s="155"/>
      <c r="UKX59" s="155"/>
      <c r="UKY59" s="155"/>
      <c r="UKZ59" s="155"/>
      <c r="ULA59" s="155"/>
      <c r="ULB59" s="155"/>
      <c r="ULC59" s="155"/>
      <c r="ULD59" s="155"/>
      <c r="ULE59" s="155"/>
      <c r="ULF59" s="155"/>
      <c r="ULG59" s="155"/>
      <c r="ULH59" s="155"/>
      <c r="ULI59" s="155"/>
      <c r="ULJ59" s="155"/>
      <c r="ULK59" s="155"/>
      <c r="ULL59" s="155"/>
      <c r="ULM59" s="155"/>
      <c r="ULN59" s="155"/>
      <c r="ULO59" s="155"/>
      <c r="ULP59" s="155"/>
      <c r="ULQ59" s="155"/>
      <c r="ULR59" s="155"/>
      <c r="ULS59" s="155"/>
      <c r="ULT59" s="155"/>
      <c r="ULU59" s="155"/>
      <c r="ULV59" s="155"/>
      <c r="ULW59" s="155"/>
      <c r="ULX59" s="155"/>
      <c r="ULY59" s="155"/>
      <c r="ULZ59" s="155"/>
      <c r="UMA59" s="155"/>
      <c r="UMB59" s="155"/>
      <c r="UMC59" s="155"/>
      <c r="UMD59" s="155"/>
      <c r="UME59" s="155"/>
      <c r="UMF59" s="155"/>
      <c r="UMG59" s="155"/>
      <c r="UMH59" s="155"/>
      <c r="UMI59" s="155"/>
      <c r="UMJ59" s="155"/>
      <c r="UMK59" s="155"/>
      <c r="UML59" s="155"/>
      <c r="UMM59" s="155"/>
      <c r="UMN59" s="155"/>
      <c r="UMO59" s="155"/>
      <c r="UMP59" s="155"/>
      <c r="UMQ59" s="155"/>
      <c r="UMR59" s="155"/>
      <c r="UMS59" s="155"/>
      <c r="UMT59" s="155"/>
      <c r="UMU59" s="155"/>
      <c r="UMV59" s="155"/>
      <c r="UMW59" s="155"/>
      <c r="UMX59" s="155"/>
      <c r="UMY59" s="155"/>
      <c r="UMZ59" s="155"/>
      <c r="UNA59" s="155"/>
      <c r="UNB59" s="155"/>
      <c r="UNC59" s="155"/>
      <c r="UND59" s="155"/>
      <c r="UNE59" s="155"/>
      <c r="UNF59" s="155"/>
      <c r="UNG59" s="155"/>
      <c r="UNH59" s="155"/>
      <c r="UNI59" s="155"/>
      <c r="UNJ59" s="155"/>
      <c r="UNK59" s="155"/>
      <c r="UNL59" s="155"/>
      <c r="UNM59" s="155"/>
      <c r="UNN59" s="155"/>
      <c r="UNO59" s="155"/>
      <c r="UNP59" s="155"/>
      <c r="UNQ59" s="155"/>
      <c r="UNR59" s="155"/>
      <c r="UNS59" s="155"/>
      <c r="UNT59" s="155"/>
      <c r="UNU59" s="155"/>
      <c r="UNV59" s="155"/>
      <c r="UNW59" s="155"/>
      <c r="UNX59" s="155"/>
      <c r="UNY59" s="155"/>
      <c r="UNZ59" s="155"/>
      <c r="UOA59" s="155"/>
      <c r="UOB59" s="155"/>
      <c r="UOC59" s="155"/>
      <c r="UOD59" s="155"/>
      <c r="UOE59" s="155"/>
      <c r="UOF59" s="155"/>
      <c r="UOG59" s="155"/>
      <c r="UOH59" s="155"/>
      <c r="UOI59" s="155"/>
      <c r="UOJ59" s="155"/>
      <c r="UOK59" s="155"/>
      <c r="UOL59" s="155"/>
      <c r="UOM59" s="155"/>
      <c r="UON59" s="155"/>
      <c r="UOO59" s="155"/>
      <c r="UOP59" s="155"/>
      <c r="UOQ59" s="155"/>
      <c r="UOR59" s="155"/>
      <c r="UOS59" s="155"/>
      <c r="UOT59" s="155"/>
      <c r="UOU59" s="155"/>
      <c r="UOV59" s="155"/>
      <c r="UOW59" s="155"/>
      <c r="UOX59" s="155"/>
      <c r="UOY59" s="155"/>
      <c r="UOZ59" s="155"/>
      <c r="UPA59" s="155"/>
      <c r="UPB59" s="155"/>
      <c r="UPC59" s="155"/>
      <c r="UPD59" s="155"/>
      <c r="UPE59" s="155"/>
      <c r="UPF59" s="155"/>
      <c r="UPG59" s="155"/>
      <c r="UPH59" s="155"/>
      <c r="UPI59" s="155"/>
      <c r="UPJ59" s="155"/>
      <c r="UPK59" s="155"/>
      <c r="UPL59" s="155"/>
      <c r="UPM59" s="155"/>
      <c r="UPN59" s="155"/>
      <c r="UPO59" s="155"/>
      <c r="UPP59" s="155"/>
      <c r="UPQ59" s="155"/>
      <c r="UPR59" s="155"/>
      <c r="UPS59" s="155"/>
      <c r="UPT59" s="155"/>
      <c r="UPU59" s="155"/>
      <c r="UPV59" s="155"/>
      <c r="UPW59" s="155"/>
      <c r="UPX59" s="155"/>
      <c r="UPY59" s="155"/>
      <c r="UPZ59" s="155"/>
      <c r="UQA59" s="155"/>
      <c r="UQB59" s="155"/>
      <c r="UQC59" s="155"/>
      <c r="UQD59" s="155"/>
      <c r="UQE59" s="155"/>
      <c r="UQF59" s="155"/>
      <c r="UQG59" s="155"/>
      <c r="UQH59" s="155"/>
      <c r="UQI59" s="155"/>
      <c r="UQJ59" s="155"/>
      <c r="UQK59" s="155"/>
      <c r="UQL59" s="155"/>
      <c r="UQM59" s="155"/>
      <c r="UQN59" s="155"/>
      <c r="UQO59" s="155"/>
      <c r="UQP59" s="155"/>
      <c r="UQQ59" s="155"/>
      <c r="UQR59" s="155"/>
      <c r="UQS59" s="155"/>
      <c r="UQT59" s="155"/>
      <c r="UQU59" s="155"/>
      <c r="UQV59" s="155"/>
      <c r="UQW59" s="155"/>
      <c r="UQX59" s="155"/>
      <c r="UQY59" s="155"/>
      <c r="UQZ59" s="155"/>
      <c r="URA59" s="155"/>
      <c r="URB59" s="155"/>
      <c r="URC59" s="155"/>
      <c r="URD59" s="155"/>
      <c r="URE59" s="155"/>
      <c r="URF59" s="155"/>
      <c r="URG59" s="155"/>
      <c r="URH59" s="155"/>
      <c r="URI59" s="155"/>
      <c r="URJ59" s="155"/>
      <c r="URK59" s="155"/>
      <c r="URL59" s="155"/>
      <c r="URM59" s="155"/>
      <c r="URN59" s="155"/>
      <c r="URO59" s="155"/>
      <c r="URP59" s="155"/>
      <c r="URQ59" s="155"/>
      <c r="URR59" s="155"/>
      <c r="URS59" s="155"/>
      <c r="URT59" s="155"/>
      <c r="URU59" s="155"/>
      <c r="URV59" s="155"/>
      <c r="URW59" s="155"/>
      <c r="URX59" s="155"/>
      <c r="URY59" s="155"/>
      <c r="URZ59" s="155"/>
      <c r="USA59" s="155"/>
      <c r="USB59" s="155"/>
      <c r="USC59" s="155"/>
      <c r="USD59" s="155"/>
      <c r="USE59" s="155"/>
      <c r="USF59" s="155"/>
      <c r="USG59" s="155"/>
      <c r="USH59" s="155"/>
      <c r="USI59" s="155"/>
      <c r="USJ59" s="155"/>
      <c r="USK59" s="155"/>
      <c r="USL59" s="155"/>
      <c r="USM59" s="155"/>
      <c r="USN59" s="155"/>
      <c r="USO59" s="155"/>
      <c r="USP59" s="155"/>
      <c r="USQ59" s="155"/>
      <c r="USR59" s="155"/>
      <c r="USS59" s="155"/>
      <c r="UST59" s="155"/>
      <c r="USU59" s="155"/>
      <c r="USV59" s="155"/>
      <c r="USW59" s="155"/>
      <c r="USX59" s="155"/>
      <c r="USY59" s="155"/>
      <c r="USZ59" s="155"/>
      <c r="UTA59" s="155"/>
      <c r="UTB59" s="155"/>
      <c r="UTC59" s="155"/>
      <c r="UTD59" s="155"/>
      <c r="UTE59" s="155"/>
      <c r="UTF59" s="155"/>
      <c r="UTG59" s="155"/>
      <c r="UTH59" s="155"/>
      <c r="UTI59" s="155"/>
      <c r="UTJ59" s="155"/>
      <c r="UTK59" s="155"/>
      <c r="UTL59" s="155"/>
      <c r="UTM59" s="155"/>
      <c r="UTN59" s="155"/>
      <c r="UTO59" s="155"/>
      <c r="UTP59" s="155"/>
      <c r="UTQ59" s="155"/>
      <c r="UTR59" s="155"/>
      <c r="UTS59" s="155"/>
      <c r="UTT59" s="155"/>
      <c r="UTU59" s="155"/>
      <c r="UTV59" s="155"/>
      <c r="UTW59" s="155"/>
      <c r="UTX59" s="155"/>
      <c r="UTY59" s="155"/>
      <c r="UTZ59" s="155"/>
      <c r="UUA59" s="155"/>
      <c r="UUB59" s="155"/>
      <c r="UUC59" s="155"/>
      <c r="UUD59" s="155"/>
      <c r="UUE59" s="155"/>
      <c r="UUF59" s="155"/>
      <c r="UUG59" s="155"/>
      <c r="UUH59" s="155"/>
      <c r="UUI59" s="155"/>
      <c r="UUJ59" s="155"/>
      <c r="UUK59" s="155"/>
      <c r="UUL59" s="155"/>
      <c r="UUM59" s="155"/>
      <c r="UUN59" s="155"/>
      <c r="UUO59" s="155"/>
      <c r="UUP59" s="155"/>
      <c r="UUQ59" s="155"/>
      <c r="UUR59" s="155"/>
      <c r="UUS59" s="155"/>
      <c r="UUT59" s="155"/>
      <c r="UUU59" s="155"/>
      <c r="UUV59" s="155"/>
      <c r="UUW59" s="155"/>
      <c r="UUX59" s="155"/>
      <c r="UUY59" s="155"/>
      <c r="UUZ59" s="155"/>
      <c r="UVA59" s="155"/>
      <c r="UVB59" s="155"/>
      <c r="UVC59" s="155"/>
      <c r="UVD59" s="155"/>
      <c r="UVE59" s="155"/>
      <c r="UVF59" s="155"/>
      <c r="UVG59" s="155"/>
      <c r="UVH59" s="155"/>
      <c r="UVI59" s="155"/>
      <c r="UVJ59" s="155"/>
      <c r="UVK59" s="155"/>
      <c r="UVL59" s="155"/>
      <c r="UVM59" s="155"/>
      <c r="UVN59" s="155"/>
      <c r="UVO59" s="155"/>
      <c r="UVP59" s="155"/>
      <c r="UVQ59" s="155"/>
      <c r="UVR59" s="155"/>
      <c r="UVS59" s="155"/>
      <c r="UVT59" s="155"/>
      <c r="UVU59" s="155"/>
      <c r="UVV59" s="155"/>
      <c r="UVW59" s="155"/>
      <c r="UVX59" s="155"/>
      <c r="UVY59" s="155"/>
      <c r="UVZ59" s="155"/>
      <c r="UWA59" s="155"/>
      <c r="UWB59" s="155"/>
      <c r="UWC59" s="155"/>
      <c r="UWD59" s="155"/>
      <c r="UWE59" s="155"/>
      <c r="UWF59" s="155"/>
      <c r="UWG59" s="155"/>
      <c r="UWH59" s="155"/>
      <c r="UWI59" s="155"/>
      <c r="UWJ59" s="155"/>
      <c r="UWK59" s="155"/>
      <c r="UWL59" s="155"/>
      <c r="UWM59" s="155"/>
      <c r="UWN59" s="155"/>
      <c r="UWO59" s="155"/>
      <c r="UWP59" s="155"/>
      <c r="UWQ59" s="155"/>
      <c r="UWR59" s="155"/>
      <c r="UWS59" s="155"/>
      <c r="UWT59" s="155"/>
      <c r="UWU59" s="155"/>
      <c r="UWV59" s="155"/>
      <c r="UWW59" s="155"/>
      <c r="UWX59" s="155"/>
      <c r="UWY59" s="155"/>
      <c r="UWZ59" s="155"/>
      <c r="UXA59" s="155"/>
      <c r="UXB59" s="155"/>
      <c r="UXC59" s="155"/>
      <c r="UXD59" s="155"/>
      <c r="UXE59" s="155"/>
      <c r="UXF59" s="155"/>
      <c r="UXG59" s="155"/>
      <c r="UXH59" s="155"/>
      <c r="UXI59" s="155"/>
      <c r="UXJ59" s="155"/>
      <c r="UXK59" s="155"/>
      <c r="UXL59" s="155"/>
      <c r="UXM59" s="155"/>
      <c r="UXN59" s="155"/>
      <c r="UXO59" s="155"/>
      <c r="UXP59" s="155"/>
      <c r="UXQ59" s="155"/>
      <c r="UXR59" s="155"/>
      <c r="UXS59" s="155"/>
      <c r="UXT59" s="155"/>
      <c r="UXU59" s="155"/>
      <c r="UXV59" s="155"/>
      <c r="UXW59" s="155"/>
      <c r="UXX59" s="155"/>
      <c r="UXY59" s="155"/>
      <c r="UXZ59" s="155"/>
      <c r="UYA59" s="155"/>
      <c r="UYB59" s="155"/>
      <c r="UYC59" s="155"/>
      <c r="UYD59" s="155"/>
      <c r="UYE59" s="155"/>
      <c r="UYF59" s="155"/>
      <c r="UYG59" s="155"/>
      <c r="UYH59" s="155"/>
      <c r="UYI59" s="155"/>
      <c r="UYJ59" s="155"/>
      <c r="UYK59" s="155"/>
      <c r="UYL59" s="155"/>
      <c r="UYM59" s="155"/>
      <c r="UYN59" s="155"/>
      <c r="UYO59" s="155"/>
      <c r="UYP59" s="155"/>
      <c r="UYQ59" s="155"/>
      <c r="UYR59" s="155"/>
      <c r="UYS59" s="155"/>
      <c r="UYT59" s="155"/>
      <c r="UYU59" s="155"/>
      <c r="UYV59" s="155"/>
      <c r="UYW59" s="155"/>
      <c r="UYX59" s="155"/>
      <c r="UYY59" s="155"/>
      <c r="UYZ59" s="155"/>
      <c r="UZA59" s="155"/>
      <c r="UZB59" s="155"/>
      <c r="UZC59" s="155"/>
      <c r="UZD59" s="155"/>
      <c r="UZE59" s="155"/>
      <c r="UZF59" s="155"/>
      <c r="UZG59" s="155"/>
      <c r="UZH59" s="155"/>
      <c r="UZI59" s="155"/>
      <c r="UZJ59" s="155"/>
      <c r="UZK59" s="155"/>
      <c r="UZL59" s="155"/>
      <c r="UZM59" s="155"/>
      <c r="UZN59" s="155"/>
      <c r="UZO59" s="155"/>
      <c r="UZP59" s="155"/>
      <c r="UZQ59" s="155"/>
      <c r="UZR59" s="155"/>
      <c r="UZS59" s="155"/>
      <c r="UZT59" s="155"/>
      <c r="UZU59" s="155"/>
      <c r="UZV59" s="155"/>
      <c r="UZW59" s="155"/>
      <c r="UZX59" s="155"/>
      <c r="UZY59" s="155"/>
      <c r="UZZ59" s="155"/>
      <c r="VAA59" s="155"/>
      <c r="VAB59" s="155"/>
      <c r="VAC59" s="155"/>
      <c r="VAD59" s="155"/>
      <c r="VAE59" s="155"/>
      <c r="VAF59" s="155"/>
      <c r="VAG59" s="155"/>
      <c r="VAH59" s="155"/>
      <c r="VAI59" s="155"/>
      <c r="VAJ59" s="155"/>
      <c r="VAK59" s="155"/>
      <c r="VAL59" s="155"/>
      <c r="VAM59" s="155"/>
      <c r="VAN59" s="155"/>
      <c r="VAO59" s="155"/>
      <c r="VAP59" s="155"/>
      <c r="VAQ59" s="155"/>
      <c r="VAR59" s="155"/>
      <c r="VAS59" s="155"/>
      <c r="VAT59" s="155"/>
      <c r="VAU59" s="155"/>
      <c r="VAV59" s="155"/>
      <c r="VAW59" s="155"/>
      <c r="VAX59" s="155"/>
      <c r="VAY59" s="155"/>
      <c r="VAZ59" s="155"/>
      <c r="VBA59" s="155"/>
      <c r="VBB59" s="155"/>
      <c r="VBC59" s="155"/>
      <c r="VBD59" s="155"/>
      <c r="VBE59" s="155"/>
      <c r="VBF59" s="155"/>
      <c r="VBG59" s="155"/>
      <c r="VBH59" s="155"/>
      <c r="VBI59" s="155"/>
      <c r="VBJ59" s="155"/>
      <c r="VBK59" s="155"/>
      <c r="VBL59" s="155"/>
      <c r="VBM59" s="155"/>
      <c r="VBN59" s="155"/>
      <c r="VBO59" s="155"/>
      <c r="VBP59" s="155"/>
      <c r="VBQ59" s="155"/>
      <c r="VBR59" s="155"/>
      <c r="VBS59" s="155"/>
      <c r="VBT59" s="155"/>
      <c r="VBU59" s="155"/>
      <c r="VBV59" s="155"/>
      <c r="VBW59" s="155"/>
      <c r="VBX59" s="155"/>
      <c r="VBY59" s="155"/>
      <c r="VBZ59" s="155"/>
      <c r="VCA59" s="155"/>
      <c r="VCB59" s="155"/>
      <c r="VCC59" s="155"/>
      <c r="VCD59" s="155"/>
      <c r="VCE59" s="155"/>
      <c r="VCF59" s="155"/>
      <c r="VCG59" s="155"/>
      <c r="VCH59" s="155"/>
      <c r="VCI59" s="155"/>
      <c r="VCJ59" s="155"/>
      <c r="VCK59" s="155"/>
      <c r="VCL59" s="155"/>
      <c r="VCM59" s="155"/>
      <c r="VCN59" s="155"/>
      <c r="VCO59" s="155"/>
      <c r="VCP59" s="155"/>
      <c r="VCQ59" s="155"/>
      <c r="VCR59" s="155"/>
      <c r="VCS59" s="155"/>
      <c r="VCT59" s="155"/>
      <c r="VCU59" s="155"/>
      <c r="VCV59" s="155"/>
      <c r="VCW59" s="155"/>
      <c r="VCX59" s="155"/>
      <c r="VCY59" s="155"/>
      <c r="VCZ59" s="155"/>
      <c r="VDA59" s="155"/>
      <c r="VDB59" s="155"/>
      <c r="VDC59" s="155"/>
      <c r="VDD59" s="155"/>
      <c r="VDE59" s="155"/>
      <c r="VDF59" s="155"/>
      <c r="VDG59" s="155"/>
      <c r="VDH59" s="155"/>
      <c r="VDI59" s="155"/>
      <c r="VDJ59" s="155"/>
      <c r="VDK59" s="155"/>
      <c r="VDL59" s="155"/>
      <c r="VDM59" s="155"/>
      <c r="VDN59" s="155"/>
      <c r="VDO59" s="155"/>
      <c r="VDP59" s="155"/>
      <c r="VDQ59" s="155"/>
      <c r="VDR59" s="155"/>
      <c r="VDS59" s="155"/>
      <c r="VDT59" s="155"/>
      <c r="VDU59" s="155"/>
      <c r="VDV59" s="155"/>
      <c r="VDW59" s="155"/>
      <c r="VDX59" s="155"/>
      <c r="VDY59" s="155"/>
      <c r="VDZ59" s="155"/>
      <c r="VEA59" s="155"/>
      <c r="VEB59" s="155"/>
      <c r="VEC59" s="155"/>
      <c r="VED59" s="155"/>
      <c r="VEE59" s="155"/>
      <c r="VEF59" s="155"/>
      <c r="VEG59" s="155"/>
      <c r="VEH59" s="155"/>
      <c r="VEI59" s="155"/>
      <c r="VEJ59" s="155"/>
      <c r="VEK59" s="155"/>
      <c r="VEL59" s="155"/>
      <c r="VEM59" s="155"/>
      <c r="VEN59" s="155"/>
      <c r="VEO59" s="155"/>
      <c r="VEP59" s="155"/>
      <c r="VEQ59" s="155"/>
      <c r="VER59" s="155"/>
      <c r="VES59" s="155"/>
      <c r="VET59" s="155"/>
      <c r="VEU59" s="155"/>
      <c r="VEV59" s="155"/>
      <c r="VEW59" s="155"/>
      <c r="VEX59" s="155"/>
      <c r="VEY59" s="155"/>
      <c r="VEZ59" s="155"/>
      <c r="VFA59" s="155"/>
      <c r="VFB59" s="155"/>
      <c r="VFC59" s="155"/>
      <c r="VFD59" s="155"/>
      <c r="VFE59" s="155"/>
      <c r="VFF59" s="155"/>
      <c r="VFG59" s="155"/>
      <c r="VFH59" s="155"/>
      <c r="VFI59" s="155"/>
      <c r="VFJ59" s="155"/>
      <c r="VFK59" s="155"/>
      <c r="VFL59" s="155"/>
      <c r="VFM59" s="155"/>
      <c r="VFN59" s="155"/>
      <c r="VFO59" s="155"/>
      <c r="VFP59" s="155"/>
      <c r="VFQ59" s="155"/>
      <c r="VFR59" s="155"/>
      <c r="VFS59" s="155"/>
      <c r="VFT59" s="155"/>
      <c r="VFU59" s="155"/>
      <c r="VFV59" s="155"/>
      <c r="VFW59" s="155"/>
      <c r="VFX59" s="155"/>
      <c r="VFY59" s="155"/>
      <c r="VFZ59" s="155"/>
      <c r="VGA59" s="155"/>
      <c r="VGB59" s="155"/>
      <c r="VGC59" s="155"/>
      <c r="VGD59" s="155"/>
      <c r="VGE59" s="155"/>
      <c r="VGF59" s="155"/>
      <c r="VGG59" s="155"/>
      <c r="VGH59" s="155"/>
      <c r="VGI59" s="155"/>
      <c r="VGJ59" s="155"/>
      <c r="VGK59" s="155"/>
      <c r="VGL59" s="155"/>
      <c r="VGM59" s="155"/>
      <c r="VGN59" s="155"/>
      <c r="VGO59" s="155"/>
      <c r="VGP59" s="155"/>
      <c r="VGQ59" s="155"/>
      <c r="VGR59" s="155"/>
      <c r="VGS59" s="155"/>
      <c r="VGT59" s="155"/>
      <c r="VGU59" s="155"/>
      <c r="VGV59" s="155"/>
      <c r="VGW59" s="155"/>
      <c r="VGX59" s="155"/>
      <c r="VGY59" s="155"/>
      <c r="VGZ59" s="155"/>
      <c r="VHA59" s="155"/>
      <c r="VHB59" s="155"/>
      <c r="VHC59" s="155"/>
      <c r="VHD59" s="155"/>
      <c r="VHE59" s="155"/>
      <c r="VHF59" s="155"/>
      <c r="VHG59" s="155"/>
      <c r="VHH59" s="155"/>
      <c r="VHI59" s="155"/>
      <c r="VHJ59" s="155"/>
      <c r="VHK59" s="155"/>
      <c r="VHL59" s="155"/>
      <c r="VHM59" s="155"/>
      <c r="VHN59" s="155"/>
      <c r="VHO59" s="155"/>
      <c r="VHP59" s="155"/>
      <c r="VHQ59" s="155"/>
      <c r="VHR59" s="155"/>
      <c r="VHS59" s="155"/>
      <c r="VHT59" s="155"/>
      <c r="VHU59" s="155"/>
      <c r="VHV59" s="155"/>
      <c r="VHW59" s="155"/>
      <c r="VHX59" s="155"/>
      <c r="VHY59" s="155"/>
      <c r="VHZ59" s="155"/>
      <c r="VIA59" s="155"/>
      <c r="VIB59" s="155"/>
      <c r="VIC59" s="155"/>
      <c r="VID59" s="155"/>
      <c r="VIE59" s="155"/>
      <c r="VIF59" s="155"/>
      <c r="VIG59" s="155"/>
      <c r="VIH59" s="155"/>
      <c r="VII59" s="155"/>
      <c r="VIJ59" s="155"/>
      <c r="VIK59" s="155"/>
      <c r="VIL59" s="155"/>
      <c r="VIM59" s="155"/>
      <c r="VIN59" s="155"/>
      <c r="VIO59" s="155"/>
      <c r="VIP59" s="155"/>
      <c r="VIQ59" s="155"/>
      <c r="VIR59" s="155"/>
      <c r="VIS59" s="155"/>
      <c r="VIT59" s="155"/>
      <c r="VIU59" s="155"/>
      <c r="VIV59" s="155"/>
      <c r="VIW59" s="155"/>
      <c r="VIX59" s="155"/>
      <c r="VIY59" s="155"/>
      <c r="VIZ59" s="155"/>
      <c r="VJA59" s="155"/>
      <c r="VJB59" s="155"/>
      <c r="VJC59" s="155"/>
      <c r="VJD59" s="155"/>
      <c r="VJE59" s="155"/>
      <c r="VJF59" s="155"/>
      <c r="VJG59" s="155"/>
      <c r="VJH59" s="155"/>
      <c r="VJI59" s="155"/>
      <c r="VJJ59" s="155"/>
      <c r="VJK59" s="155"/>
      <c r="VJL59" s="155"/>
      <c r="VJM59" s="155"/>
      <c r="VJN59" s="155"/>
      <c r="VJO59" s="155"/>
      <c r="VJP59" s="155"/>
      <c r="VJQ59" s="155"/>
      <c r="VJR59" s="155"/>
      <c r="VJS59" s="155"/>
      <c r="VJT59" s="155"/>
      <c r="VJU59" s="155"/>
      <c r="VJV59" s="155"/>
      <c r="VJW59" s="155"/>
      <c r="VJX59" s="155"/>
      <c r="VJY59" s="155"/>
      <c r="VJZ59" s="155"/>
      <c r="VKA59" s="155"/>
      <c r="VKB59" s="155"/>
      <c r="VKC59" s="155"/>
      <c r="VKD59" s="155"/>
      <c r="VKE59" s="155"/>
      <c r="VKF59" s="155"/>
      <c r="VKG59" s="155"/>
      <c r="VKH59" s="155"/>
      <c r="VKI59" s="155"/>
      <c r="VKJ59" s="155"/>
      <c r="VKK59" s="155"/>
      <c r="VKL59" s="155"/>
      <c r="VKM59" s="155"/>
      <c r="VKN59" s="155"/>
      <c r="VKO59" s="155"/>
      <c r="VKP59" s="155"/>
      <c r="VKQ59" s="155"/>
      <c r="VKR59" s="155"/>
      <c r="VKS59" s="155"/>
      <c r="VKT59" s="155"/>
      <c r="VKU59" s="155"/>
      <c r="VKV59" s="155"/>
      <c r="VKW59" s="155"/>
      <c r="VKX59" s="155"/>
      <c r="VKY59" s="155"/>
      <c r="VKZ59" s="155"/>
      <c r="VLA59" s="155"/>
      <c r="VLB59" s="155"/>
      <c r="VLC59" s="155"/>
      <c r="VLD59" s="155"/>
      <c r="VLE59" s="155"/>
      <c r="VLF59" s="155"/>
      <c r="VLG59" s="155"/>
      <c r="VLH59" s="155"/>
      <c r="VLI59" s="155"/>
      <c r="VLJ59" s="155"/>
      <c r="VLK59" s="155"/>
      <c r="VLL59" s="155"/>
      <c r="VLM59" s="155"/>
      <c r="VLN59" s="155"/>
      <c r="VLO59" s="155"/>
      <c r="VLP59" s="155"/>
      <c r="VLQ59" s="155"/>
      <c r="VLR59" s="155"/>
      <c r="VLS59" s="155"/>
      <c r="VLT59" s="155"/>
      <c r="VLU59" s="155"/>
      <c r="VLV59" s="155"/>
      <c r="VLW59" s="155"/>
      <c r="VLX59" s="155"/>
      <c r="VLY59" s="155"/>
      <c r="VLZ59" s="155"/>
      <c r="VMA59" s="155"/>
      <c r="VMB59" s="155"/>
      <c r="VMC59" s="155"/>
      <c r="VMD59" s="155"/>
      <c r="VME59" s="155"/>
      <c r="VMF59" s="155"/>
      <c r="VMG59" s="155"/>
      <c r="VMH59" s="155"/>
      <c r="VMI59" s="155"/>
      <c r="VMJ59" s="155"/>
      <c r="VMK59" s="155"/>
      <c r="VML59" s="155"/>
      <c r="VMM59" s="155"/>
      <c r="VMN59" s="155"/>
      <c r="VMO59" s="155"/>
      <c r="VMP59" s="155"/>
      <c r="VMQ59" s="155"/>
      <c r="VMR59" s="155"/>
      <c r="VMS59" s="155"/>
      <c r="VMT59" s="155"/>
      <c r="VMU59" s="155"/>
      <c r="VMV59" s="155"/>
      <c r="VMW59" s="155"/>
      <c r="VMX59" s="155"/>
      <c r="VMY59" s="155"/>
      <c r="VMZ59" s="155"/>
      <c r="VNA59" s="155"/>
      <c r="VNB59" s="155"/>
      <c r="VNC59" s="155"/>
      <c r="VND59" s="155"/>
      <c r="VNE59" s="155"/>
      <c r="VNF59" s="155"/>
      <c r="VNG59" s="155"/>
      <c r="VNH59" s="155"/>
      <c r="VNI59" s="155"/>
      <c r="VNJ59" s="155"/>
      <c r="VNK59" s="155"/>
      <c r="VNL59" s="155"/>
      <c r="VNM59" s="155"/>
      <c r="VNN59" s="155"/>
      <c r="VNO59" s="155"/>
      <c r="VNP59" s="155"/>
      <c r="VNQ59" s="155"/>
      <c r="VNR59" s="155"/>
      <c r="VNS59" s="155"/>
      <c r="VNT59" s="155"/>
      <c r="VNU59" s="155"/>
      <c r="VNV59" s="155"/>
      <c r="VNW59" s="155"/>
      <c r="VNX59" s="155"/>
      <c r="VNY59" s="155"/>
      <c r="VNZ59" s="155"/>
      <c r="VOA59" s="155"/>
      <c r="VOB59" s="155"/>
      <c r="VOC59" s="155"/>
      <c r="VOD59" s="155"/>
      <c r="VOE59" s="155"/>
      <c r="VOF59" s="155"/>
      <c r="VOG59" s="155"/>
      <c r="VOH59" s="155"/>
      <c r="VOI59" s="155"/>
      <c r="VOJ59" s="155"/>
      <c r="VOK59" s="155"/>
      <c r="VOL59" s="155"/>
      <c r="VOM59" s="155"/>
      <c r="VON59" s="155"/>
      <c r="VOO59" s="155"/>
      <c r="VOP59" s="155"/>
      <c r="VOQ59" s="155"/>
      <c r="VOR59" s="155"/>
      <c r="VOS59" s="155"/>
      <c r="VOT59" s="155"/>
      <c r="VOU59" s="155"/>
      <c r="VOV59" s="155"/>
      <c r="VOW59" s="155"/>
      <c r="VOX59" s="155"/>
      <c r="VOY59" s="155"/>
      <c r="VOZ59" s="155"/>
      <c r="VPA59" s="155"/>
      <c r="VPB59" s="155"/>
      <c r="VPC59" s="155"/>
      <c r="VPD59" s="155"/>
      <c r="VPE59" s="155"/>
      <c r="VPF59" s="155"/>
      <c r="VPG59" s="155"/>
      <c r="VPH59" s="155"/>
      <c r="VPI59" s="155"/>
      <c r="VPJ59" s="155"/>
      <c r="VPK59" s="155"/>
      <c r="VPL59" s="155"/>
      <c r="VPM59" s="155"/>
      <c r="VPN59" s="155"/>
      <c r="VPO59" s="155"/>
      <c r="VPP59" s="155"/>
      <c r="VPQ59" s="155"/>
      <c r="VPR59" s="155"/>
      <c r="VPS59" s="155"/>
      <c r="VPT59" s="155"/>
      <c r="VPU59" s="155"/>
      <c r="VPV59" s="155"/>
      <c r="VPW59" s="155"/>
      <c r="VPX59" s="155"/>
      <c r="VPY59" s="155"/>
      <c r="VPZ59" s="155"/>
      <c r="VQA59" s="155"/>
      <c r="VQB59" s="155"/>
      <c r="VQC59" s="155"/>
      <c r="VQD59" s="155"/>
      <c r="VQE59" s="155"/>
      <c r="VQF59" s="155"/>
      <c r="VQG59" s="155"/>
      <c r="VQH59" s="155"/>
      <c r="VQI59" s="155"/>
      <c r="VQJ59" s="155"/>
      <c r="VQK59" s="155"/>
      <c r="VQL59" s="155"/>
      <c r="VQM59" s="155"/>
      <c r="VQN59" s="155"/>
      <c r="VQO59" s="155"/>
      <c r="VQP59" s="155"/>
      <c r="VQQ59" s="155"/>
      <c r="VQR59" s="155"/>
      <c r="VQS59" s="155"/>
      <c r="VQT59" s="155"/>
      <c r="VQU59" s="155"/>
      <c r="VQV59" s="155"/>
      <c r="VQW59" s="155"/>
      <c r="VQX59" s="155"/>
      <c r="VQY59" s="155"/>
      <c r="VQZ59" s="155"/>
      <c r="VRA59" s="155"/>
      <c r="VRB59" s="155"/>
      <c r="VRC59" s="155"/>
      <c r="VRD59" s="155"/>
      <c r="VRE59" s="155"/>
      <c r="VRF59" s="155"/>
      <c r="VRG59" s="155"/>
      <c r="VRH59" s="155"/>
      <c r="VRI59" s="155"/>
      <c r="VRJ59" s="155"/>
      <c r="VRK59" s="155"/>
      <c r="VRL59" s="155"/>
      <c r="VRM59" s="155"/>
      <c r="VRN59" s="155"/>
      <c r="VRO59" s="155"/>
      <c r="VRP59" s="155"/>
      <c r="VRQ59" s="155"/>
      <c r="VRR59" s="155"/>
      <c r="VRS59" s="155"/>
      <c r="VRT59" s="155"/>
      <c r="VRU59" s="155"/>
      <c r="VRV59" s="155"/>
      <c r="VRW59" s="155"/>
      <c r="VRX59" s="155"/>
      <c r="VRY59" s="155"/>
      <c r="VRZ59" s="155"/>
      <c r="VSA59" s="155"/>
      <c r="VSB59" s="155"/>
      <c r="VSC59" s="155"/>
      <c r="VSD59" s="155"/>
      <c r="VSE59" s="155"/>
      <c r="VSF59" s="155"/>
      <c r="VSG59" s="155"/>
      <c r="VSH59" s="155"/>
      <c r="VSI59" s="155"/>
      <c r="VSJ59" s="155"/>
      <c r="VSK59" s="155"/>
      <c r="VSL59" s="155"/>
      <c r="VSM59" s="155"/>
      <c r="VSN59" s="155"/>
      <c r="VSO59" s="155"/>
      <c r="VSP59" s="155"/>
      <c r="VSQ59" s="155"/>
      <c r="VSR59" s="155"/>
      <c r="VSS59" s="155"/>
      <c r="VST59" s="155"/>
      <c r="VSU59" s="155"/>
      <c r="VSV59" s="155"/>
      <c r="VSW59" s="155"/>
      <c r="VSX59" s="155"/>
      <c r="VSY59" s="155"/>
      <c r="VSZ59" s="155"/>
      <c r="VTA59" s="155"/>
      <c r="VTB59" s="155"/>
      <c r="VTC59" s="155"/>
      <c r="VTD59" s="155"/>
      <c r="VTE59" s="155"/>
      <c r="VTF59" s="155"/>
      <c r="VTG59" s="155"/>
      <c r="VTH59" s="155"/>
      <c r="VTI59" s="155"/>
      <c r="VTJ59" s="155"/>
      <c r="VTK59" s="155"/>
      <c r="VTL59" s="155"/>
      <c r="VTM59" s="155"/>
      <c r="VTN59" s="155"/>
      <c r="VTO59" s="155"/>
      <c r="VTP59" s="155"/>
      <c r="VTQ59" s="155"/>
      <c r="VTR59" s="155"/>
      <c r="VTS59" s="155"/>
      <c r="VTT59" s="155"/>
      <c r="VTU59" s="155"/>
      <c r="VTV59" s="155"/>
      <c r="VTW59" s="155"/>
      <c r="VTX59" s="155"/>
      <c r="VTY59" s="155"/>
      <c r="VTZ59" s="155"/>
      <c r="VUA59" s="155"/>
      <c r="VUB59" s="155"/>
      <c r="VUC59" s="155"/>
      <c r="VUD59" s="155"/>
      <c r="VUE59" s="155"/>
      <c r="VUF59" s="155"/>
      <c r="VUG59" s="155"/>
      <c r="VUH59" s="155"/>
      <c r="VUI59" s="155"/>
      <c r="VUJ59" s="155"/>
      <c r="VUK59" s="155"/>
      <c r="VUL59" s="155"/>
      <c r="VUM59" s="155"/>
      <c r="VUN59" s="155"/>
      <c r="VUO59" s="155"/>
      <c r="VUP59" s="155"/>
      <c r="VUQ59" s="155"/>
      <c r="VUR59" s="155"/>
      <c r="VUS59" s="155"/>
      <c r="VUT59" s="155"/>
      <c r="VUU59" s="155"/>
      <c r="VUV59" s="155"/>
      <c r="VUW59" s="155"/>
      <c r="VUX59" s="155"/>
      <c r="VUY59" s="155"/>
      <c r="VUZ59" s="155"/>
      <c r="VVA59" s="155"/>
      <c r="VVB59" s="155"/>
      <c r="VVC59" s="155"/>
      <c r="VVD59" s="155"/>
      <c r="VVE59" s="155"/>
      <c r="VVF59" s="155"/>
      <c r="VVG59" s="155"/>
      <c r="VVH59" s="155"/>
      <c r="VVI59" s="155"/>
      <c r="VVJ59" s="155"/>
      <c r="VVK59" s="155"/>
      <c r="VVL59" s="155"/>
      <c r="VVM59" s="155"/>
      <c r="VVN59" s="155"/>
      <c r="VVO59" s="155"/>
      <c r="VVP59" s="155"/>
      <c r="VVQ59" s="155"/>
      <c r="VVR59" s="155"/>
      <c r="VVS59" s="155"/>
      <c r="VVT59" s="155"/>
      <c r="VVU59" s="155"/>
      <c r="VVV59" s="155"/>
      <c r="VVW59" s="155"/>
      <c r="VVX59" s="155"/>
      <c r="VVY59" s="155"/>
      <c r="VVZ59" s="155"/>
      <c r="VWA59" s="155"/>
      <c r="VWB59" s="155"/>
      <c r="VWC59" s="155"/>
      <c r="VWD59" s="155"/>
      <c r="VWE59" s="155"/>
      <c r="VWF59" s="155"/>
      <c r="VWG59" s="155"/>
      <c r="VWH59" s="155"/>
      <c r="VWI59" s="155"/>
      <c r="VWJ59" s="155"/>
      <c r="VWK59" s="155"/>
      <c r="VWL59" s="155"/>
      <c r="VWM59" s="155"/>
      <c r="VWN59" s="155"/>
      <c r="VWO59" s="155"/>
      <c r="VWP59" s="155"/>
      <c r="VWQ59" s="155"/>
      <c r="VWR59" s="155"/>
      <c r="VWS59" s="155"/>
      <c r="VWT59" s="155"/>
      <c r="VWU59" s="155"/>
      <c r="VWV59" s="155"/>
      <c r="VWW59" s="155"/>
      <c r="VWX59" s="155"/>
      <c r="VWY59" s="155"/>
      <c r="VWZ59" s="155"/>
      <c r="VXA59" s="155"/>
      <c r="VXB59" s="155"/>
      <c r="VXC59" s="155"/>
      <c r="VXD59" s="155"/>
      <c r="VXE59" s="155"/>
      <c r="VXF59" s="155"/>
      <c r="VXG59" s="155"/>
      <c r="VXH59" s="155"/>
      <c r="VXI59" s="155"/>
      <c r="VXJ59" s="155"/>
      <c r="VXK59" s="155"/>
      <c r="VXL59" s="155"/>
      <c r="VXM59" s="155"/>
      <c r="VXN59" s="155"/>
      <c r="VXO59" s="155"/>
      <c r="VXP59" s="155"/>
      <c r="VXQ59" s="155"/>
      <c r="VXR59" s="155"/>
      <c r="VXS59" s="155"/>
      <c r="VXT59" s="155"/>
      <c r="VXU59" s="155"/>
      <c r="VXV59" s="155"/>
      <c r="VXW59" s="155"/>
      <c r="VXX59" s="155"/>
      <c r="VXY59" s="155"/>
      <c r="VXZ59" s="155"/>
      <c r="VYA59" s="155"/>
      <c r="VYB59" s="155"/>
      <c r="VYC59" s="155"/>
      <c r="VYD59" s="155"/>
      <c r="VYE59" s="155"/>
      <c r="VYF59" s="155"/>
      <c r="VYG59" s="155"/>
      <c r="VYH59" s="155"/>
      <c r="VYI59" s="155"/>
      <c r="VYJ59" s="155"/>
      <c r="VYK59" s="155"/>
      <c r="VYL59" s="155"/>
      <c r="VYM59" s="155"/>
      <c r="VYN59" s="155"/>
      <c r="VYO59" s="155"/>
      <c r="VYP59" s="155"/>
      <c r="VYQ59" s="155"/>
      <c r="VYR59" s="155"/>
      <c r="VYS59" s="155"/>
      <c r="VYT59" s="155"/>
      <c r="VYU59" s="155"/>
      <c r="VYV59" s="155"/>
      <c r="VYW59" s="155"/>
      <c r="VYX59" s="155"/>
      <c r="VYY59" s="155"/>
      <c r="VYZ59" s="155"/>
      <c r="VZA59" s="155"/>
      <c r="VZB59" s="155"/>
      <c r="VZC59" s="155"/>
      <c r="VZD59" s="155"/>
      <c r="VZE59" s="155"/>
      <c r="VZF59" s="155"/>
      <c r="VZG59" s="155"/>
      <c r="VZH59" s="155"/>
      <c r="VZI59" s="155"/>
      <c r="VZJ59" s="155"/>
      <c r="VZK59" s="155"/>
      <c r="VZL59" s="155"/>
      <c r="VZM59" s="155"/>
      <c r="VZN59" s="155"/>
      <c r="VZO59" s="155"/>
      <c r="VZP59" s="155"/>
      <c r="VZQ59" s="155"/>
      <c r="VZR59" s="155"/>
      <c r="VZS59" s="155"/>
      <c r="VZT59" s="155"/>
      <c r="VZU59" s="155"/>
      <c r="VZV59" s="155"/>
      <c r="VZW59" s="155"/>
      <c r="VZX59" s="155"/>
      <c r="VZY59" s="155"/>
      <c r="VZZ59" s="155"/>
      <c r="WAA59" s="155"/>
      <c r="WAB59" s="155"/>
      <c r="WAC59" s="155"/>
      <c r="WAD59" s="155"/>
      <c r="WAE59" s="155"/>
      <c r="WAF59" s="155"/>
      <c r="WAG59" s="155"/>
      <c r="WAH59" s="155"/>
      <c r="WAI59" s="155"/>
      <c r="WAJ59" s="155"/>
      <c r="WAK59" s="155"/>
      <c r="WAL59" s="155"/>
      <c r="WAM59" s="155"/>
      <c r="WAN59" s="155"/>
      <c r="WAO59" s="155"/>
      <c r="WAP59" s="155"/>
      <c r="WAQ59" s="155"/>
      <c r="WAR59" s="155"/>
      <c r="WAS59" s="155"/>
      <c r="WAT59" s="155"/>
      <c r="WAU59" s="155"/>
      <c r="WAV59" s="155"/>
      <c r="WAW59" s="155"/>
      <c r="WAX59" s="155"/>
      <c r="WAY59" s="155"/>
      <c r="WAZ59" s="155"/>
      <c r="WBA59" s="155"/>
      <c r="WBB59" s="155"/>
      <c r="WBC59" s="155"/>
      <c r="WBD59" s="155"/>
      <c r="WBE59" s="155"/>
      <c r="WBF59" s="155"/>
      <c r="WBG59" s="155"/>
      <c r="WBH59" s="155"/>
      <c r="WBI59" s="155"/>
      <c r="WBJ59" s="155"/>
      <c r="WBK59" s="155"/>
      <c r="WBL59" s="155"/>
      <c r="WBM59" s="155"/>
      <c r="WBN59" s="155"/>
      <c r="WBO59" s="155"/>
      <c r="WBP59" s="155"/>
      <c r="WBQ59" s="155"/>
      <c r="WBR59" s="155"/>
      <c r="WBS59" s="155"/>
      <c r="WBT59" s="155"/>
      <c r="WBU59" s="155"/>
      <c r="WBV59" s="155"/>
      <c r="WBW59" s="155"/>
      <c r="WBX59" s="155"/>
      <c r="WBY59" s="155"/>
      <c r="WBZ59" s="155"/>
      <c r="WCA59" s="155"/>
      <c r="WCB59" s="155"/>
      <c r="WCC59" s="155"/>
      <c r="WCD59" s="155"/>
      <c r="WCE59" s="155"/>
      <c r="WCF59" s="155"/>
      <c r="WCG59" s="155"/>
      <c r="WCH59" s="155"/>
      <c r="WCI59" s="155"/>
      <c r="WCJ59" s="155"/>
      <c r="WCK59" s="155"/>
      <c r="WCL59" s="155"/>
      <c r="WCM59" s="155"/>
      <c r="WCN59" s="155"/>
      <c r="WCO59" s="155"/>
      <c r="WCP59" s="155"/>
      <c r="WCQ59" s="155"/>
      <c r="WCR59" s="155"/>
      <c r="WCS59" s="155"/>
      <c r="WCT59" s="155"/>
      <c r="WCU59" s="155"/>
      <c r="WCV59" s="155"/>
      <c r="WCW59" s="155"/>
      <c r="WCX59" s="155"/>
      <c r="WCY59" s="155"/>
      <c r="WCZ59" s="155"/>
      <c r="WDA59" s="155"/>
      <c r="WDB59" s="155"/>
      <c r="WDC59" s="155"/>
      <c r="WDD59" s="155"/>
      <c r="WDE59" s="155"/>
      <c r="WDF59" s="155"/>
      <c r="WDG59" s="155"/>
      <c r="WDH59" s="155"/>
      <c r="WDI59" s="155"/>
      <c r="WDJ59" s="155"/>
      <c r="WDK59" s="155"/>
      <c r="WDL59" s="155"/>
      <c r="WDM59" s="155"/>
      <c r="WDN59" s="155"/>
      <c r="WDO59" s="155"/>
      <c r="WDP59" s="155"/>
      <c r="WDQ59" s="155"/>
      <c r="WDR59" s="155"/>
      <c r="WDS59" s="155"/>
      <c r="WDT59" s="155"/>
      <c r="WDU59" s="155"/>
      <c r="WDV59" s="155"/>
      <c r="WDW59" s="155"/>
      <c r="WDX59" s="155"/>
      <c r="WDY59" s="155"/>
      <c r="WDZ59" s="155"/>
      <c r="WEA59" s="155"/>
      <c r="WEB59" s="155"/>
      <c r="WEC59" s="155"/>
      <c r="WED59" s="155"/>
      <c r="WEE59" s="155"/>
      <c r="WEF59" s="155"/>
      <c r="WEG59" s="155"/>
      <c r="WEH59" s="155"/>
      <c r="WEI59" s="155"/>
      <c r="WEJ59" s="155"/>
      <c r="WEK59" s="155"/>
      <c r="WEL59" s="155"/>
      <c r="WEM59" s="155"/>
      <c r="WEN59" s="155"/>
      <c r="WEO59" s="155"/>
      <c r="WEP59" s="155"/>
      <c r="WEQ59" s="155"/>
      <c r="WER59" s="155"/>
      <c r="WES59" s="155"/>
      <c r="WET59" s="155"/>
      <c r="WEU59" s="155"/>
      <c r="WEV59" s="155"/>
      <c r="WEW59" s="155"/>
      <c r="WEX59" s="155"/>
      <c r="WEY59" s="155"/>
      <c r="WEZ59" s="155"/>
      <c r="WFA59" s="155"/>
      <c r="WFB59" s="155"/>
      <c r="WFC59" s="155"/>
      <c r="WFD59" s="155"/>
      <c r="WFE59" s="155"/>
      <c r="WFF59" s="155"/>
      <c r="WFG59" s="155"/>
      <c r="WFH59" s="155"/>
      <c r="WFI59" s="155"/>
      <c r="WFJ59" s="155"/>
      <c r="WFK59" s="155"/>
      <c r="WFL59" s="155"/>
      <c r="WFM59" s="155"/>
      <c r="WFN59" s="155"/>
      <c r="WFO59" s="155"/>
      <c r="WFP59" s="155"/>
      <c r="WFQ59" s="155"/>
      <c r="WFR59" s="155"/>
      <c r="WFS59" s="155"/>
      <c r="WFT59" s="155"/>
      <c r="WFU59" s="155"/>
      <c r="WFV59" s="155"/>
      <c r="WFW59" s="155"/>
      <c r="WFX59" s="155"/>
      <c r="WFY59" s="155"/>
      <c r="WFZ59" s="155"/>
      <c r="WGA59" s="155"/>
      <c r="WGB59" s="155"/>
      <c r="WGC59" s="155"/>
      <c r="WGD59" s="155"/>
      <c r="WGE59" s="155"/>
      <c r="WGF59" s="155"/>
      <c r="WGG59" s="155"/>
      <c r="WGH59" s="155"/>
      <c r="WGI59" s="155"/>
      <c r="WGJ59" s="155"/>
      <c r="WGK59" s="155"/>
      <c r="WGL59" s="155"/>
      <c r="WGM59" s="155"/>
      <c r="WGN59" s="155"/>
      <c r="WGO59" s="155"/>
      <c r="WGP59" s="155"/>
      <c r="WGQ59" s="155"/>
      <c r="WGR59" s="155"/>
      <c r="WGS59" s="155"/>
      <c r="WGT59" s="155"/>
      <c r="WGU59" s="155"/>
      <c r="WGV59" s="155"/>
      <c r="WGW59" s="155"/>
      <c r="WGX59" s="155"/>
      <c r="WGY59" s="155"/>
      <c r="WGZ59" s="155"/>
      <c r="WHA59" s="155"/>
      <c r="WHB59" s="155"/>
      <c r="WHC59" s="155"/>
      <c r="WHD59" s="155"/>
      <c r="WHE59" s="155"/>
      <c r="WHF59" s="155"/>
      <c r="WHG59" s="155"/>
      <c r="WHH59" s="155"/>
      <c r="WHI59" s="155"/>
      <c r="WHJ59" s="155"/>
      <c r="WHK59" s="155"/>
      <c r="WHL59" s="155"/>
      <c r="WHM59" s="155"/>
      <c r="WHN59" s="155"/>
      <c r="WHO59" s="155"/>
      <c r="WHP59" s="155"/>
      <c r="WHQ59" s="155"/>
      <c r="WHR59" s="155"/>
      <c r="WHS59" s="155"/>
      <c r="WHT59" s="155"/>
      <c r="WHU59" s="155"/>
      <c r="WHV59" s="155"/>
      <c r="WHW59" s="155"/>
      <c r="WHX59" s="155"/>
      <c r="WHY59" s="155"/>
      <c r="WHZ59" s="155"/>
      <c r="WIA59" s="155"/>
      <c r="WIB59" s="155"/>
      <c r="WIC59" s="155"/>
      <c r="WID59" s="155"/>
      <c r="WIE59" s="155"/>
      <c r="WIF59" s="155"/>
      <c r="WIG59" s="155"/>
      <c r="WIH59" s="155"/>
      <c r="WII59" s="155"/>
      <c r="WIJ59" s="155"/>
      <c r="WIK59" s="155"/>
      <c r="WIL59" s="155"/>
      <c r="WIM59" s="155"/>
      <c r="WIN59" s="155"/>
      <c r="WIO59" s="155"/>
      <c r="WIP59" s="155"/>
      <c r="WIQ59" s="155"/>
      <c r="WIR59" s="155"/>
      <c r="WIS59" s="155"/>
      <c r="WIT59" s="155"/>
      <c r="WIU59" s="155"/>
      <c r="WIV59" s="155"/>
      <c r="WIW59" s="155"/>
      <c r="WIX59" s="155"/>
      <c r="WIY59" s="155"/>
      <c r="WIZ59" s="155"/>
      <c r="WJA59" s="155"/>
      <c r="WJB59" s="155"/>
      <c r="WJC59" s="155"/>
      <c r="WJD59" s="155"/>
      <c r="WJE59" s="155"/>
      <c r="WJF59" s="155"/>
      <c r="WJG59" s="155"/>
      <c r="WJH59" s="155"/>
      <c r="WJI59" s="155"/>
      <c r="WJJ59" s="155"/>
      <c r="WJK59" s="155"/>
      <c r="WJL59" s="155"/>
      <c r="WJM59" s="155"/>
      <c r="WJN59" s="155"/>
      <c r="WJO59" s="155"/>
      <c r="WJP59" s="155"/>
      <c r="WJQ59" s="155"/>
      <c r="WJR59" s="155"/>
      <c r="WJS59" s="155"/>
      <c r="WJT59" s="155"/>
      <c r="WJU59" s="155"/>
      <c r="WJV59" s="155"/>
      <c r="WJW59" s="155"/>
      <c r="WJX59" s="155"/>
      <c r="WJY59" s="155"/>
      <c r="WJZ59" s="155"/>
      <c r="WKA59" s="155"/>
      <c r="WKB59" s="155"/>
      <c r="WKC59" s="155"/>
      <c r="WKD59" s="155"/>
      <c r="WKE59" s="155"/>
      <c r="WKF59" s="155"/>
      <c r="WKG59" s="155"/>
      <c r="WKH59" s="155"/>
      <c r="WKI59" s="155"/>
      <c r="WKJ59" s="155"/>
      <c r="WKK59" s="155"/>
      <c r="WKL59" s="155"/>
      <c r="WKM59" s="155"/>
      <c r="WKN59" s="155"/>
      <c r="WKO59" s="155"/>
      <c r="WKP59" s="155"/>
      <c r="WKQ59" s="155"/>
      <c r="WKR59" s="155"/>
      <c r="WKS59" s="155"/>
      <c r="WKT59" s="155"/>
      <c r="WKU59" s="155"/>
      <c r="WKV59" s="155"/>
      <c r="WKW59" s="155"/>
      <c r="WKX59" s="155"/>
      <c r="WKY59" s="155"/>
      <c r="WKZ59" s="155"/>
      <c r="WLA59" s="155"/>
      <c r="WLB59" s="155"/>
      <c r="WLC59" s="155"/>
      <c r="WLD59" s="155"/>
      <c r="WLE59" s="155"/>
      <c r="WLF59" s="155"/>
      <c r="WLG59" s="155"/>
      <c r="WLH59" s="155"/>
      <c r="WLI59" s="155"/>
      <c r="WLJ59" s="155"/>
      <c r="WLK59" s="155"/>
      <c r="WLL59" s="155"/>
      <c r="WLM59" s="155"/>
      <c r="WLN59" s="155"/>
      <c r="WLO59" s="155"/>
      <c r="WLP59" s="155"/>
      <c r="WLQ59" s="155"/>
      <c r="WLR59" s="155"/>
      <c r="WLS59" s="155"/>
      <c r="WLT59" s="155"/>
      <c r="WLU59" s="155"/>
      <c r="WLV59" s="155"/>
      <c r="WLW59" s="155"/>
      <c r="WLX59" s="155"/>
      <c r="WLY59" s="155"/>
      <c r="WLZ59" s="155"/>
      <c r="WMA59" s="155"/>
      <c r="WMB59" s="155"/>
      <c r="WMC59" s="155"/>
      <c r="WMD59" s="155"/>
      <c r="WME59" s="155"/>
      <c r="WMF59" s="155"/>
      <c r="WMG59" s="155"/>
      <c r="WMH59" s="155"/>
      <c r="WMI59" s="155"/>
      <c r="WMJ59" s="155"/>
      <c r="WMK59" s="155"/>
      <c r="WML59" s="155"/>
      <c r="WMM59" s="155"/>
      <c r="WMN59" s="155"/>
      <c r="WMO59" s="155"/>
      <c r="WMP59" s="155"/>
      <c r="WMQ59" s="155"/>
      <c r="WMR59" s="155"/>
      <c r="WMS59" s="155"/>
      <c r="WMT59" s="155"/>
      <c r="WMU59" s="155"/>
      <c r="WMV59" s="155"/>
      <c r="WMW59" s="155"/>
      <c r="WMX59" s="155"/>
      <c r="WMY59" s="155"/>
      <c r="WMZ59" s="155"/>
      <c r="WNA59" s="155"/>
      <c r="WNB59" s="155"/>
      <c r="WNC59" s="155"/>
      <c r="WND59" s="155"/>
      <c r="WNE59" s="155"/>
      <c r="WNF59" s="155"/>
      <c r="WNG59" s="155"/>
      <c r="WNH59" s="155"/>
      <c r="WNI59" s="155"/>
      <c r="WNJ59" s="155"/>
      <c r="WNK59" s="155"/>
      <c r="WNL59" s="155"/>
      <c r="WNM59" s="155"/>
      <c r="WNN59" s="155"/>
      <c r="WNO59" s="155"/>
      <c r="WNP59" s="155"/>
      <c r="WNQ59" s="155"/>
      <c r="WNR59" s="155"/>
      <c r="WNS59" s="155"/>
      <c r="WNT59" s="155"/>
      <c r="WNU59" s="155"/>
      <c r="WNV59" s="155"/>
      <c r="WNW59" s="155"/>
      <c r="WNX59" s="155"/>
      <c r="WNY59" s="155"/>
      <c r="WNZ59" s="155"/>
      <c r="WOA59" s="155"/>
      <c r="WOB59" s="155"/>
      <c r="WOC59" s="155"/>
      <c r="WOD59" s="155"/>
      <c r="WOE59" s="155"/>
      <c r="WOF59" s="155"/>
      <c r="WOG59" s="155"/>
      <c r="WOH59" s="155"/>
      <c r="WOI59" s="155"/>
      <c r="WOJ59" s="155"/>
      <c r="WOK59" s="155"/>
      <c r="WOL59" s="155"/>
      <c r="WOM59" s="155"/>
      <c r="WON59" s="155"/>
      <c r="WOO59" s="155"/>
      <c r="WOP59" s="155"/>
      <c r="WOQ59" s="155"/>
      <c r="WOR59" s="155"/>
      <c r="WOS59" s="155"/>
      <c r="WOT59" s="155"/>
      <c r="WOU59" s="155"/>
      <c r="WOV59" s="155"/>
      <c r="WOW59" s="155"/>
      <c r="WOX59" s="155"/>
      <c r="WOY59" s="155"/>
      <c r="WOZ59" s="155"/>
      <c r="WPA59" s="155"/>
      <c r="WPB59" s="155"/>
      <c r="WPC59" s="155"/>
      <c r="WPD59" s="155"/>
      <c r="WPE59" s="155"/>
      <c r="WPF59" s="155"/>
      <c r="WPG59" s="155"/>
      <c r="WPH59" s="155"/>
      <c r="WPI59" s="155"/>
      <c r="WPJ59" s="155"/>
      <c r="WPK59" s="155"/>
      <c r="WPL59" s="155"/>
      <c r="WPM59" s="155"/>
      <c r="WPN59" s="155"/>
      <c r="WPO59" s="155"/>
      <c r="WPP59" s="155"/>
      <c r="WPQ59" s="155"/>
      <c r="WPR59" s="155"/>
      <c r="WPS59" s="155"/>
      <c r="WPT59" s="155"/>
      <c r="WPU59" s="155"/>
      <c r="WPV59" s="155"/>
      <c r="WPW59" s="155"/>
      <c r="WPX59" s="155"/>
      <c r="WPY59" s="155"/>
      <c r="WPZ59" s="155"/>
      <c r="WQA59" s="155"/>
      <c r="WQB59" s="155"/>
      <c r="WQC59" s="155"/>
      <c r="WQD59" s="155"/>
      <c r="WQE59" s="155"/>
      <c r="WQF59" s="155"/>
      <c r="WQG59" s="155"/>
      <c r="WQH59" s="155"/>
      <c r="WQI59" s="155"/>
      <c r="WQJ59" s="155"/>
      <c r="WQK59" s="155"/>
      <c r="WQL59" s="155"/>
      <c r="WQM59" s="155"/>
      <c r="WQN59" s="155"/>
      <c r="WQO59" s="155"/>
      <c r="WQP59" s="155"/>
      <c r="WQQ59" s="155"/>
      <c r="WQR59" s="155"/>
      <c r="WQS59" s="155"/>
      <c r="WQT59" s="155"/>
      <c r="WQU59" s="155"/>
      <c r="WQV59" s="155"/>
      <c r="WQW59" s="155"/>
      <c r="WQX59" s="155"/>
      <c r="WQY59" s="155"/>
      <c r="WQZ59" s="155"/>
      <c r="WRA59" s="155"/>
      <c r="WRB59" s="155"/>
      <c r="WRC59" s="155"/>
      <c r="WRD59" s="155"/>
      <c r="WRE59" s="155"/>
      <c r="WRF59" s="155"/>
      <c r="WRG59" s="155"/>
      <c r="WRH59" s="155"/>
      <c r="WRI59" s="155"/>
      <c r="WRJ59" s="155"/>
      <c r="WRK59" s="155"/>
      <c r="WRL59" s="155"/>
      <c r="WRM59" s="155"/>
      <c r="WRN59" s="155"/>
      <c r="WRO59" s="155"/>
      <c r="WRP59" s="155"/>
      <c r="WRQ59" s="155"/>
      <c r="WRR59" s="155"/>
      <c r="WRS59" s="155"/>
      <c r="WRT59" s="155"/>
      <c r="WRU59" s="155"/>
      <c r="WRV59" s="155"/>
      <c r="WRW59" s="155"/>
      <c r="WRX59" s="155"/>
      <c r="WRY59" s="155"/>
      <c r="WRZ59" s="155"/>
      <c r="WSA59" s="155"/>
      <c r="WSB59" s="155"/>
      <c r="WSC59" s="155"/>
      <c r="WSD59" s="155"/>
      <c r="WSE59" s="155"/>
      <c r="WSF59" s="155"/>
      <c r="WSG59" s="155"/>
      <c r="WSH59" s="155"/>
      <c r="WSI59" s="155"/>
      <c r="WSJ59" s="155"/>
      <c r="WSK59" s="155"/>
      <c r="WSL59" s="155"/>
      <c r="WSM59" s="155"/>
      <c r="WSN59" s="155"/>
      <c r="WSO59" s="155"/>
      <c r="WSP59" s="155"/>
      <c r="WSQ59" s="155"/>
      <c r="WSR59" s="155"/>
      <c r="WSS59" s="155"/>
      <c r="WST59" s="155"/>
      <c r="WSU59" s="155"/>
      <c r="WSV59" s="155"/>
      <c r="WSW59" s="155"/>
      <c r="WSX59" s="155"/>
      <c r="WSY59" s="155"/>
      <c r="WSZ59" s="155"/>
      <c r="WTA59" s="155"/>
      <c r="WTB59" s="155"/>
      <c r="WTC59" s="155"/>
      <c r="WTD59" s="155"/>
      <c r="WTE59" s="155"/>
      <c r="WTF59" s="155"/>
      <c r="WTG59" s="155"/>
      <c r="WTH59" s="155"/>
      <c r="WTI59" s="155"/>
      <c r="WTJ59" s="155"/>
      <c r="WTK59" s="155"/>
      <c r="WTL59" s="155"/>
      <c r="WTM59" s="155"/>
      <c r="WTN59" s="155"/>
      <c r="WTO59" s="155"/>
      <c r="WTP59" s="155"/>
      <c r="WTQ59" s="155"/>
      <c r="WTR59" s="155"/>
      <c r="WTS59" s="155"/>
      <c r="WTT59" s="155"/>
      <c r="WTU59" s="155"/>
      <c r="WTV59" s="155"/>
      <c r="WTW59" s="155"/>
      <c r="WTX59" s="155"/>
      <c r="WTY59" s="155"/>
      <c r="WTZ59" s="155"/>
      <c r="WUA59" s="155"/>
      <c r="WUB59" s="155"/>
      <c r="WUC59" s="155"/>
      <c r="WUD59" s="155"/>
      <c r="WUE59" s="155"/>
      <c r="WUF59" s="155"/>
      <c r="WUG59" s="155"/>
      <c r="WUH59" s="155"/>
      <c r="WUI59" s="155"/>
      <c r="WUJ59" s="155"/>
      <c r="WUK59" s="155"/>
      <c r="WUL59" s="155"/>
      <c r="WUM59" s="155"/>
      <c r="WUN59" s="155"/>
      <c r="WUO59" s="155"/>
      <c r="WUP59" s="155"/>
      <c r="WUQ59" s="155"/>
      <c r="WUR59" s="155"/>
      <c r="WUS59" s="155"/>
      <c r="WUT59" s="155"/>
      <c r="WUU59" s="155"/>
      <c r="WUV59" s="155"/>
      <c r="WUW59" s="155"/>
      <c r="WUX59" s="155"/>
      <c r="WUY59" s="155"/>
      <c r="WUZ59" s="155"/>
      <c r="WVA59" s="155"/>
      <c r="WVB59" s="155"/>
      <c r="WVC59" s="155"/>
      <c r="WVD59" s="155"/>
      <c r="WVE59" s="155"/>
      <c r="WVF59" s="155"/>
      <c r="WVG59" s="155"/>
      <c r="WVH59" s="155"/>
      <c r="WVI59" s="155"/>
      <c r="WVJ59" s="155"/>
      <c r="WVK59" s="155"/>
      <c r="WVL59" s="155"/>
      <c r="WVM59" s="155"/>
      <c r="WVN59" s="155"/>
      <c r="WVO59" s="155"/>
      <c r="WVP59" s="155"/>
      <c r="WVQ59" s="155"/>
      <c r="WVR59" s="155"/>
      <c r="WVS59" s="155"/>
      <c r="WVT59" s="155"/>
      <c r="WVU59" s="155"/>
      <c r="WVV59" s="155"/>
      <c r="WVW59" s="155"/>
      <c r="WVX59" s="155"/>
      <c r="WVY59" s="155"/>
      <c r="WVZ59" s="155"/>
      <c r="WWA59" s="155"/>
      <c r="WWB59" s="155"/>
      <c r="WWC59" s="155"/>
      <c r="WWD59" s="155"/>
      <c r="WWE59" s="155"/>
      <c r="WWF59" s="155"/>
      <c r="WWG59" s="155"/>
      <c r="WWH59" s="155"/>
      <c r="WWI59" s="155"/>
      <c r="WWJ59" s="155"/>
      <c r="WWK59" s="155"/>
      <c r="WWL59" s="155"/>
      <c r="WWM59" s="155"/>
      <c r="WWN59" s="155"/>
      <c r="WWO59" s="155"/>
      <c r="WWP59" s="155"/>
      <c r="WWQ59" s="155"/>
      <c r="WWR59" s="155"/>
      <c r="WWS59" s="155"/>
      <c r="WWT59" s="155"/>
      <c r="WWU59" s="155"/>
      <c r="WWV59" s="155"/>
      <c r="WWW59" s="155"/>
      <c r="WWX59" s="155"/>
      <c r="WWY59" s="155"/>
      <c r="WWZ59" s="155"/>
      <c r="WXA59" s="155"/>
      <c r="WXB59" s="155"/>
      <c r="WXC59" s="155"/>
      <c r="WXD59" s="155"/>
      <c r="WXE59" s="155"/>
      <c r="WXF59" s="155"/>
      <c r="WXG59" s="155"/>
      <c r="WXH59" s="155"/>
      <c r="WXI59" s="155"/>
      <c r="WXJ59" s="155"/>
      <c r="WXK59" s="155"/>
      <c r="WXL59" s="155"/>
      <c r="WXM59" s="155"/>
      <c r="WXN59" s="155"/>
      <c r="WXO59" s="155"/>
      <c r="WXP59" s="155"/>
      <c r="WXQ59" s="155"/>
      <c r="WXR59" s="155"/>
      <c r="WXS59" s="155"/>
      <c r="WXT59" s="155"/>
      <c r="WXU59" s="155"/>
      <c r="WXV59" s="155"/>
      <c r="WXW59" s="155"/>
      <c r="WXX59" s="155"/>
      <c r="WXY59" s="155"/>
      <c r="WXZ59" s="155"/>
      <c r="WYA59" s="155"/>
      <c r="WYB59" s="155"/>
      <c r="WYC59" s="155"/>
      <c r="WYD59" s="155"/>
      <c r="WYE59" s="155"/>
      <c r="WYF59" s="155"/>
      <c r="WYG59" s="155"/>
      <c r="WYH59" s="155"/>
      <c r="WYI59" s="155"/>
      <c r="WYJ59" s="155"/>
      <c r="WYK59" s="155"/>
      <c r="WYL59" s="155"/>
      <c r="WYM59" s="155"/>
      <c r="WYN59" s="155"/>
      <c r="WYO59" s="155"/>
      <c r="WYP59" s="155"/>
      <c r="WYQ59" s="155"/>
      <c r="WYR59" s="155"/>
      <c r="WYS59" s="155"/>
      <c r="WYT59" s="155"/>
      <c r="WYU59" s="155"/>
      <c r="WYV59" s="155"/>
      <c r="WYW59" s="155"/>
      <c r="WYX59" s="155"/>
      <c r="WYY59" s="155"/>
      <c r="WYZ59" s="155"/>
      <c r="WZA59" s="155"/>
      <c r="WZB59" s="155"/>
      <c r="WZC59" s="155"/>
      <c r="WZD59" s="155"/>
      <c r="WZE59" s="155"/>
      <c r="WZF59" s="155"/>
      <c r="WZG59" s="155"/>
      <c r="WZH59" s="155"/>
      <c r="WZI59" s="155"/>
      <c r="WZJ59" s="155"/>
      <c r="WZK59" s="155"/>
      <c r="WZL59" s="155"/>
      <c r="WZM59" s="155"/>
      <c r="WZN59" s="155"/>
      <c r="WZO59" s="155"/>
      <c r="WZP59" s="155"/>
      <c r="WZQ59" s="155"/>
      <c r="WZR59" s="155"/>
      <c r="WZS59" s="155"/>
      <c r="WZT59" s="155"/>
      <c r="WZU59" s="155"/>
      <c r="WZV59" s="155"/>
      <c r="WZW59" s="155"/>
      <c r="WZX59" s="155"/>
      <c r="WZY59" s="155"/>
      <c r="WZZ59" s="155"/>
      <c r="XAA59" s="155"/>
      <c r="XAB59" s="155"/>
      <c r="XAC59" s="155"/>
      <c r="XAD59" s="155"/>
      <c r="XAE59" s="155"/>
      <c r="XAF59" s="155"/>
      <c r="XAG59" s="155"/>
      <c r="XAH59" s="155"/>
      <c r="XAI59" s="155"/>
      <c r="XAJ59" s="155"/>
      <c r="XAK59" s="155"/>
      <c r="XAL59" s="155"/>
      <c r="XAM59" s="155"/>
      <c r="XAN59" s="155"/>
      <c r="XAO59" s="155"/>
      <c r="XAP59" s="155"/>
      <c r="XAQ59" s="155"/>
      <c r="XAR59" s="155"/>
      <c r="XAS59" s="155"/>
      <c r="XAT59" s="155"/>
      <c r="XAU59" s="155"/>
      <c r="XAV59" s="155"/>
      <c r="XAW59" s="155"/>
      <c r="XAX59" s="155"/>
      <c r="XAY59" s="155"/>
      <c r="XAZ59" s="155"/>
      <c r="XBA59" s="155"/>
      <c r="XBB59" s="155"/>
      <c r="XBC59" s="155"/>
      <c r="XBD59" s="155"/>
      <c r="XBE59" s="155"/>
      <c r="XBF59" s="155"/>
      <c r="XBG59" s="155"/>
      <c r="XBH59" s="155"/>
      <c r="XBI59" s="155"/>
      <c r="XBJ59" s="155"/>
      <c r="XBK59" s="155"/>
      <c r="XBL59" s="155"/>
      <c r="XBM59" s="155"/>
      <c r="XBN59" s="155"/>
      <c r="XBO59" s="155"/>
      <c r="XBP59" s="155"/>
      <c r="XBQ59" s="155"/>
      <c r="XBR59" s="155"/>
      <c r="XBS59" s="155"/>
      <c r="XBT59" s="155"/>
      <c r="XBU59" s="155"/>
      <c r="XBV59" s="155"/>
      <c r="XBW59" s="155"/>
      <c r="XBX59" s="155"/>
      <c r="XBY59" s="155"/>
      <c r="XBZ59" s="155"/>
      <c r="XCA59" s="155"/>
      <c r="XCB59" s="155"/>
      <c r="XCC59" s="155"/>
      <c r="XCD59" s="155"/>
      <c r="XCE59" s="155"/>
      <c r="XCF59" s="155"/>
      <c r="XCG59" s="155"/>
      <c r="XCH59" s="155"/>
      <c r="XCI59" s="155"/>
      <c r="XCJ59" s="155"/>
      <c r="XCK59" s="155"/>
      <c r="XCL59" s="155"/>
      <c r="XCM59" s="155"/>
      <c r="XCN59" s="155"/>
      <c r="XCO59" s="155"/>
      <c r="XCP59" s="155"/>
      <c r="XCQ59" s="155"/>
      <c r="XCR59" s="155"/>
      <c r="XCS59" s="155"/>
      <c r="XCT59" s="155"/>
      <c r="XCU59" s="155"/>
      <c r="XCV59" s="155"/>
      <c r="XCW59" s="155"/>
      <c r="XCX59" s="155"/>
      <c r="XCY59" s="155"/>
      <c r="XCZ59" s="155"/>
      <c r="XDA59" s="155"/>
      <c r="XDB59" s="155"/>
      <c r="XDC59" s="155"/>
      <c r="XDD59" s="155"/>
      <c r="XDE59" s="155"/>
      <c r="XDF59" s="155"/>
      <c r="XDG59" s="155"/>
      <c r="XDH59" s="155"/>
      <c r="XDI59" s="155"/>
      <c r="XDJ59" s="155"/>
      <c r="XDK59" s="155"/>
      <c r="XDL59" s="155"/>
      <c r="XDM59" s="155"/>
      <c r="XDN59" s="155"/>
      <c r="XDO59" s="155"/>
      <c r="XDP59" s="155"/>
      <c r="XDQ59" s="155"/>
      <c r="XDR59" s="155"/>
      <c r="XDS59" s="155"/>
      <c r="XDT59" s="155"/>
      <c r="XDU59" s="155"/>
      <c r="XDV59" s="155"/>
      <c r="XDW59" s="155"/>
      <c r="XDX59" s="155"/>
      <c r="XDY59" s="155"/>
      <c r="XDZ59" s="155"/>
      <c r="XEA59" s="155"/>
      <c r="XEB59" s="155"/>
      <c r="XEC59" s="155"/>
      <c r="XED59" s="155"/>
      <c r="XEE59" s="155"/>
      <c r="XEF59" s="155"/>
      <c r="XEG59" s="155"/>
      <c r="XEH59" s="155"/>
      <c r="XEI59" s="155"/>
      <c r="XEJ59" s="155"/>
      <c r="XEK59" s="155"/>
      <c r="XEL59" s="155"/>
      <c r="XEM59" s="155"/>
      <c r="XEN59" s="155"/>
      <c r="XEO59" s="155"/>
      <c r="XEP59" s="155"/>
      <c r="XEQ59" s="155"/>
      <c r="XER59" s="155"/>
      <c r="XES59" s="155"/>
      <c r="XET59" s="155"/>
      <c r="XEU59" s="155"/>
      <c r="XEV59" s="155"/>
      <c r="XEW59" s="155"/>
      <c r="XEX59" s="155"/>
      <c r="XEY59" s="155"/>
      <c r="XEZ59" s="155"/>
      <c r="XFA59" s="155"/>
      <c r="XFB59" s="155"/>
      <c r="XFC59" s="155"/>
      <c r="XFD59" s="155"/>
    </row>
    <row r="60" spans="1:16384" s="102" customFormat="1" ht="21" x14ac:dyDescent="0.3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7"/>
      <c r="IC60" s="127"/>
      <c r="ID60" s="127"/>
      <c r="IE60" s="127"/>
      <c r="IF60" s="127"/>
      <c r="IG60" s="127"/>
      <c r="IH60" s="127"/>
      <c r="II60" s="127"/>
      <c r="IJ60" s="127"/>
      <c r="IK60" s="127"/>
      <c r="IL60" s="127"/>
      <c r="IM60" s="127"/>
      <c r="IN60" s="127"/>
      <c r="IO60" s="127"/>
      <c r="IP60" s="127"/>
      <c r="IQ60" s="127"/>
      <c r="IR60" s="127"/>
      <c r="IS60" s="127"/>
      <c r="IT60" s="127"/>
      <c r="IU60" s="127"/>
      <c r="IV60" s="127"/>
      <c r="IW60" s="127"/>
      <c r="IX60" s="127"/>
      <c r="IY60" s="127"/>
      <c r="IZ60" s="127"/>
      <c r="JA60" s="127"/>
      <c r="JB60" s="127"/>
      <c r="JC60" s="127"/>
      <c r="JD60" s="127"/>
      <c r="JE60" s="127"/>
      <c r="JF60" s="127"/>
      <c r="JG60" s="127"/>
      <c r="JH60" s="127"/>
      <c r="JI60" s="127"/>
      <c r="JJ60" s="127"/>
      <c r="JK60" s="127"/>
      <c r="JL60" s="127"/>
      <c r="JM60" s="127"/>
      <c r="JN60" s="127"/>
      <c r="JO60" s="127"/>
      <c r="JP60" s="127"/>
      <c r="JQ60" s="127"/>
      <c r="JR60" s="127"/>
      <c r="JS60" s="127"/>
      <c r="JT60" s="127"/>
      <c r="JU60" s="127"/>
      <c r="JV60" s="127"/>
      <c r="JW60" s="127"/>
      <c r="JX60" s="127"/>
      <c r="JY60" s="127"/>
      <c r="JZ60" s="127"/>
      <c r="KA60" s="127"/>
      <c r="KB60" s="127"/>
      <c r="KC60" s="127"/>
      <c r="KD60" s="127"/>
      <c r="KE60" s="127"/>
      <c r="KF60" s="127"/>
      <c r="KG60" s="127"/>
      <c r="KH60" s="127"/>
      <c r="KI60" s="127"/>
      <c r="KJ60" s="127"/>
      <c r="KK60" s="127"/>
      <c r="KL60" s="127"/>
      <c r="KM60" s="127"/>
      <c r="KN60" s="127"/>
      <c r="KO60" s="127"/>
      <c r="KP60" s="127"/>
      <c r="KQ60" s="127"/>
      <c r="KR60" s="127"/>
      <c r="KS60" s="127"/>
      <c r="KT60" s="127"/>
      <c r="KU60" s="127"/>
      <c r="KV60" s="127"/>
      <c r="KW60" s="127"/>
      <c r="KX60" s="127"/>
      <c r="KY60" s="127"/>
      <c r="KZ60" s="127"/>
      <c r="LA60" s="127"/>
      <c r="LB60" s="127"/>
      <c r="LC60" s="127"/>
      <c r="LD60" s="127"/>
      <c r="LE60" s="127"/>
      <c r="LF60" s="127"/>
      <c r="LG60" s="127"/>
      <c r="LH60" s="127"/>
      <c r="LI60" s="127"/>
      <c r="LJ60" s="127"/>
      <c r="LK60" s="127"/>
      <c r="LL60" s="127"/>
      <c r="LM60" s="127"/>
      <c r="LN60" s="127"/>
      <c r="LO60" s="127"/>
      <c r="LP60" s="127"/>
      <c r="LQ60" s="127"/>
      <c r="LR60" s="127"/>
      <c r="LS60" s="127"/>
      <c r="LT60" s="127"/>
      <c r="LU60" s="127"/>
      <c r="LV60" s="127"/>
      <c r="LW60" s="127"/>
      <c r="LX60" s="127"/>
      <c r="LY60" s="127"/>
      <c r="LZ60" s="127"/>
      <c r="MA60" s="127"/>
      <c r="MB60" s="127"/>
      <c r="MC60" s="127"/>
      <c r="MD60" s="127"/>
      <c r="ME60" s="127"/>
      <c r="MF60" s="127"/>
      <c r="MG60" s="127"/>
      <c r="MH60" s="127"/>
      <c r="MI60" s="127"/>
      <c r="MJ60" s="127"/>
      <c r="MK60" s="127"/>
      <c r="ML60" s="127"/>
      <c r="MM60" s="127"/>
      <c r="MN60" s="127"/>
      <c r="MO60" s="127"/>
      <c r="MP60" s="127"/>
      <c r="MQ60" s="127"/>
      <c r="MR60" s="127"/>
      <c r="MS60" s="127"/>
      <c r="MT60" s="127"/>
      <c r="MU60" s="127"/>
      <c r="MV60" s="127"/>
      <c r="MW60" s="127"/>
      <c r="MX60" s="127"/>
      <c r="MY60" s="127"/>
      <c r="MZ60" s="127"/>
      <c r="NA60" s="127"/>
      <c r="NB60" s="127"/>
      <c r="NC60" s="127"/>
      <c r="ND60" s="127"/>
      <c r="NE60" s="127"/>
      <c r="NF60" s="127"/>
      <c r="NG60" s="127"/>
      <c r="NH60" s="127"/>
      <c r="NI60" s="127"/>
      <c r="NJ60" s="127"/>
      <c r="NK60" s="127"/>
      <c r="NL60" s="127"/>
      <c r="NM60" s="127"/>
      <c r="NN60" s="127"/>
      <c r="NO60" s="127"/>
      <c r="NP60" s="127"/>
      <c r="NQ60" s="127"/>
      <c r="NR60" s="127"/>
      <c r="NS60" s="127"/>
      <c r="NT60" s="127"/>
      <c r="NU60" s="127"/>
      <c r="NV60" s="127"/>
      <c r="NW60" s="127"/>
      <c r="NX60" s="127"/>
      <c r="NY60" s="127"/>
      <c r="NZ60" s="127"/>
      <c r="OA60" s="127"/>
      <c r="OB60" s="127"/>
      <c r="OC60" s="127"/>
      <c r="OD60" s="127"/>
      <c r="OE60" s="127"/>
      <c r="OF60" s="127"/>
      <c r="OG60" s="127"/>
      <c r="OH60" s="127"/>
      <c r="OI60" s="127"/>
      <c r="OJ60" s="127"/>
      <c r="OK60" s="127"/>
      <c r="OL60" s="127"/>
      <c r="OM60" s="127"/>
      <c r="ON60" s="127"/>
      <c r="OO60" s="127"/>
      <c r="OP60" s="127"/>
      <c r="OQ60" s="127"/>
      <c r="OR60" s="127"/>
      <c r="OS60" s="127"/>
      <c r="OT60" s="127"/>
      <c r="OU60" s="127"/>
      <c r="OV60" s="127"/>
      <c r="OW60" s="127"/>
      <c r="OX60" s="127"/>
      <c r="OY60" s="127"/>
      <c r="OZ60" s="127"/>
      <c r="PA60" s="127"/>
      <c r="PB60" s="127"/>
      <c r="PC60" s="127"/>
      <c r="PD60" s="127"/>
      <c r="PE60" s="127"/>
      <c r="PF60" s="127"/>
      <c r="PG60" s="127"/>
      <c r="PH60" s="127"/>
      <c r="PI60" s="127"/>
      <c r="PJ60" s="127"/>
      <c r="PK60" s="127"/>
      <c r="PL60" s="127"/>
      <c r="PM60" s="127"/>
      <c r="PN60" s="127"/>
      <c r="PO60" s="127"/>
      <c r="PP60" s="127"/>
      <c r="PQ60" s="127"/>
      <c r="PR60" s="127"/>
      <c r="PS60" s="127"/>
      <c r="PT60" s="127"/>
      <c r="PU60" s="127"/>
      <c r="PV60" s="127"/>
      <c r="PW60" s="127"/>
      <c r="PX60" s="127"/>
      <c r="PY60" s="127"/>
      <c r="PZ60" s="127"/>
      <c r="QA60" s="127"/>
      <c r="QB60" s="127"/>
      <c r="QC60" s="127"/>
      <c r="QD60" s="127"/>
      <c r="QE60" s="127"/>
      <c r="QF60" s="127"/>
      <c r="QG60" s="127"/>
      <c r="QH60" s="127"/>
      <c r="QI60" s="127"/>
      <c r="QJ60" s="127"/>
      <c r="QK60" s="127"/>
      <c r="QL60" s="127"/>
      <c r="QM60" s="127"/>
      <c r="QN60" s="127"/>
      <c r="QO60" s="127"/>
      <c r="QP60" s="127"/>
      <c r="QQ60" s="127"/>
      <c r="QR60" s="127"/>
      <c r="QS60" s="127"/>
      <c r="QT60" s="127"/>
      <c r="QU60" s="127"/>
      <c r="QV60" s="127"/>
      <c r="QW60" s="127"/>
      <c r="QX60" s="127"/>
      <c r="QY60" s="127"/>
      <c r="QZ60" s="127"/>
      <c r="RA60" s="127"/>
      <c r="RB60" s="127"/>
      <c r="RC60" s="127"/>
      <c r="RD60" s="127"/>
      <c r="RE60" s="127"/>
      <c r="RF60" s="127"/>
      <c r="RG60" s="127"/>
      <c r="RH60" s="127"/>
      <c r="RI60" s="127"/>
      <c r="RJ60" s="127"/>
      <c r="RK60" s="127"/>
      <c r="RL60" s="127"/>
      <c r="RM60" s="127"/>
      <c r="RN60" s="127"/>
      <c r="RO60" s="127"/>
      <c r="RP60" s="127"/>
      <c r="RQ60" s="127"/>
      <c r="RR60" s="127"/>
      <c r="RS60" s="127"/>
      <c r="RT60" s="127"/>
      <c r="RU60" s="127"/>
      <c r="RV60" s="127"/>
      <c r="RW60" s="127"/>
      <c r="RX60" s="127"/>
      <c r="RY60" s="127"/>
      <c r="RZ60" s="127"/>
      <c r="SA60" s="127"/>
      <c r="SB60" s="127"/>
      <c r="SC60" s="127"/>
      <c r="SD60" s="127"/>
      <c r="SE60" s="127"/>
      <c r="SF60" s="127"/>
      <c r="SG60" s="127"/>
      <c r="SH60" s="127"/>
      <c r="SI60" s="127"/>
      <c r="SJ60" s="127"/>
      <c r="SK60" s="127"/>
      <c r="SL60" s="127"/>
      <c r="SM60" s="127"/>
      <c r="SN60" s="127"/>
      <c r="SO60" s="127"/>
      <c r="SP60" s="127"/>
      <c r="SQ60" s="127"/>
      <c r="SR60" s="127"/>
      <c r="SS60" s="127"/>
      <c r="ST60" s="127"/>
      <c r="SU60" s="127"/>
      <c r="SV60" s="127"/>
      <c r="SW60" s="127"/>
      <c r="SX60" s="127"/>
      <c r="SY60" s="127"/>
      <c r="SZ60" s="127"/>
      <c r="TA60" s="127"/>
      <c r="TB60" s="127"/>
      <c r="TC60" s="127"/>
      <c r="TD60" s="127"/>
      <c r="TE60" s="127"/>
      <c r="TF60" s="127"/>
      <c r="TG60" s="127"/>
      <c r="TH60" s="127"/>
      <c r="TI60" s="127"/>
      <c r="TJ60" s="127"/>
      <c r="TK60" s="127"/>
      <c r="TL60" s="127"/>
      <c r="TM60" s="127"/>
      <c r="TN60" s="127"/>
      <c r="TO60" s="127"/>
      <c r="TP60" s="127"/>
      <c r="TQ60" s="127"/>
      <c r="TR60" s="127"/>
      <c r="TS60" s="127"/>
      <c r="TT60" s="127"/>
      <c r="TU60" s="127"/>
      <c r="TV60" s="127"/>
      <c r="TW60" s="127"/>
      <c r="TX60" s="127"/>
      <c r="TY60" s="127"/>
      <c r="TZ60" s="127"/>
      <c r="UA60" s="127"/>
      <c r="UB60" s="127"/>
      <c r="UC60" s="127"/>
      <c r="UD60" s="127"/>
      <c r="UE60" s="127"/>
      <c r="UF60" s="127"/>
      <c r="UG60" s="127"/>
      <c r="UH60" s="127"/>
      <c r="UI60" s="127"/>
      <c r="UJ60" s="127"/>
      <c r="UK60" s="127"/>
      <c r="UL60" s="127"/>
      <c r="UM60" s="127"/>
      <c r="UN60" s="127"/>
      <c r="UO60" s="127"/>
      <c r="UP60" s="127"/>
      <c r="UQ60" s="127"/>
      <c r="UR60" s="127"/>
      <c r="US60" s="127"/>
      <c r="UT60" s="127"/>
      <c r="UU60" s="127"/>
      <c r="UV60" s="127"/>
      <c r="UW60" s="127"/>
      <c r="UX60" s="127"/>
      <c r="UY60" s="127"/>
      <c r="UZ60" s="127"/>
      <c r="VA60" s="127"/>
      <c r="VB60" s="127"/>
      <c r="VC60" s="127"/>
      <c r="VD60" s="127"/>
      <c r="VE60" s="127"/>
      <c r="VF60" s="127"/>
      <c r="VG60" s="127"/>
      <c r="VH60" s="127"/>
      <c r="VI60" s="127"/>
      <c r="VJ60" s="127"/>
      <c r="VK60" s="127"/>
      <c r="VL60" s="127"/>
      <c r="VM60" s="127"/>
      <c r="VN60" s="127"/>
      <c r="VO60" s="127"/>
      <c r="VP60" s="127"/>
      <c r="VQ60" s="127"/>
      <c r="VR60" s="127"/>
      <c r="VS60" s="127"/>
      <c r="VT60" s="127"/>
      <c r="VU60" s="127"/>
      <c r="VV60" s="127"/>
      <c r="VW60" s="127"/>
      <c r="VX60" s="127"/>
      <c r="VY60" s="127"/>
      <c r="VZ60" s="127"/>
      <c r="WA60" s="127"/>
      <c r="WB60" s="127"/>
      <c r="WC60" s="127"/>
      <c r="WD60" s="127"/>
      <c r="WE60" s="127"/>
      <c r="WF60" s="127"/>
      <c r="WG60" s="127"/>
      <c r="WH60" s="127"/>
      <c r="WI60" s="127"/>
      <c r="WJ60" s="127"/>
      <c r="WK60" s="127"/>
      <c r="WL60" s="127"/>
      <c r="WM60" s="127"/>
      <c r="WN60" s="127"/>
      <c r="WO60" s="127"/>
      <c r="WP60" s="127"/>
      <c r="WQ60" s="127"/>
      <c r="WR60" s="127"/>
      <c r="WS60" s="127"/>
      <c r="WT60" s="127"/>
      <c r="WU60" s="127"/>
      <c r="WV60" s="127"/>
      <c r="WW60" s="127"/>
      <c r="WX60" s="127"/>
      <c r="WY60" s="127"/>
      <c r="WZ60" s="127"/>
      <c r="XA60" s="127"/>
      <c r="XB60" s="127"/>
      <c r="XC60" s="127"/>
      <c r="XD60" s="127"/>
      <c r="XE60" s="127"/>
      <c r="XF60" s="127"/>
      <c r="XG60" s="127"/>
      <c r="XH60" s="127"/>
      <c r="XI60" s="127"/>
      <c r="XJ60" s="127"/>
      <c r="XK60" s="127"/>
      <c r="XL60" s="127"/>
      <c r="XM60" s="127"/>
      <c r="XN60" s="127"/>
      <c r="XO60" s="127"/>
      <c r="XP60" s="127"/>
      <c r="XQ60" s="127"/>
      <c r="XR60" s="127"/>
      <c r="XS60" s="127"/>
      <c r="XT60" s="127"/>
      <c r="XU60" s="127"/>
      <c r="XV60" s="127"/>
      <c r="XW60" s="127"/>
      <c r="XX60" s="127"/>
      <c r="XY60" s="127"/>
      <c r="XZ60" s="127"/>
      <c r="YA60" s="127"/>
      <c r="YB60" s="127"/>
      <c r="YC60" s="127"/>
      <c r="YD60" s="127"/>
      <c r="YE60" s="127"/>
      <c r="YF60" s="127"/>
      <c r="YG60" s="127"/>
      <c r="YH60" s="127"/>
      <c r="YI60" s="127"/>
      <c r="YJ60" s="127"/>
      <c r="YK60" s="127"/>
      <c r="YL60" s="127"/>
      <c r="YM60" s="127"/>
      <c r="YN60" s="127"/>
      <c r="YO60" s="127"/>
      <c r="YP60" s="127"/>
      <c r="YQ60" s="127"/>
      <c r="YR60" s="127"/>
      <c r="YS60" s="127"/>
      <c r="YT60" s="127"/>
      <c r="YU60" s="127"/>
      <c r="YV60" s="127"/>
      <c r="YW60" s="127"/>
      <c r="YX60" s="127"/>
      <c r="YY60" s="127"/>
      <c r="YZ60" s="127"/>
      <c r="ZA60" s="127"/>
      <c r="ZB60" s="127"/>
      <c r="ZC60" s="127"/>
      <c r="ZD60" s="127"/>
      <c r="ZE60" s="127"/>
      <c r="ZF60" s="127"/>
      <c r="ZG60" s="127"/>
      <c r="ZH60" s="127"/>
      <c r="ZI60" s="127"/>
      <c r="ZJ60" s="127"/>
      <c r="ZK60" s="127"/>
      <c r="ZL60" s="127"/>
      <c r="ZM60" s="127"/>
      <c r="ZN60" s="127"/>
      <c r="ZO60" s="127"/>
      <c r="ZP60" s="127"/>
      <c r="ZQ60" s="127"/>
      <c r="ZR60" s="127"/>
      <c r="ZS60" s="127"/>
      <c r="ZT60" s="127"/>
      <c r="ZU60" s="127"/>
      <c r="ZV60" s="127"/>
      <c r="ZW60" s="127"/>
      <c r="ZX60" s="127"/>
      <c r="ZY60" s="127"/>
      <c r="ZZ60" s="127"/>
      <c r="AAA60" s="127"/>
      <c r="AAB60" s="127"/>
      <c r="AAC60" s="127"/>
      <c r="AAD60" s="127"/>
      <c r="AAE60" s="127"/>
      <c r="AAF60" s="127"/>
      <c r="AAG60" s="127"/>
      <c r="AAH60" s="127"/>
      <c r="AAI60" s="127"/>
      <c r="AAJ60" s="127"/>
      <c r="AAK60" s="127"/>
      <c r="AAL60" s="127"/>
      <c r="AAM60" s="127"/>
      <c r="AAN60" s="127"/>
      <c r="AAO60" s="127"/>
      <c r="AAP60" s="127"/>
      <c r="AAQ60" s="127"/>
      <c r="AAR60" s="127"/>
      <c r="AAS60" s="127"/>
      <c r="AAT60" s="127"/>
      <c r="AAU60" s="127"/>
      <c r="AAV60" s="127"/>
      <c r="AAW60" s="127"/>
      <c r="AAX60" s="127"/>
      <c r="AAY60" s="127"/>
      <c r="AAZ60" s="127"/>
      <c r="ABA60" s="127"/>
      <c r="ABB60" s="127"/>
      <c r="ABC60" s="127"/>
      <c r="ABD60" s="127"/>
      <c r="ABE60" s="127"/>
      <c r="ABF60" s="127"/>
      <c r="ABG60" s="127"/>
      <c r="ABH60" s="127"/>
      <c r="ABI60" s="127"/>
      <c r="ABJ60" s="127"/>
      <c r="ABK60" s="127"/>
      <c r="ABL60" s="127"/>
      <c r="ABM60" s="127"/>
      <c r="ABN60" s="127"/>
      <c r="ABO60" s="127"/>
      <c r="ABP60" s="127"/>
      <c r="ABQ60" s="127"/>
      <c r="ABR60" s="127"/>
      <c r="ABS60" s="127"/>
      <c r="ABT60" s="127"/>
      <c r="ABU60" s="127"/>
      <c r="ABV60" s="127"/>
      <c r="ABW60" s="127"/>
      <c r="ABX60" s="127"/>
      <c r="ABY60" s="127"/>
      <c r="ABZ60" s="127"/>
      <c r="ACA60" s="127"/>
      <c r="ACB60" s="127"/>
      <c r="ACC60" s="127"/>
      <c r="ACD60" s="127"/>
      <c r="ACE60" s="127"/>
      <c r="ACF60" s="127"/>
      <c r="ACG60" s="127"/>
      <c r="ACH60" s="127"/>
      <c r="ACI60" s="127"/>
      <c r="ACJ60" s="127"/>
      <c r="ACK60" s="127"/>
      <c r="ACL60" s="127"/>
      <c r="ACM60" s="127"/>
      <c r="ACN60" s="127"/>
      <c r="ACO60" s="127"/>
      <c r="ACP60" s="127"/>
      <c r="ACQ60" s="127"/>
      <c r="ACR60" s="127"/>
      <c r="ACS60" s="127"/>
      <c r="ACT60" s="127"/>
      <c r="ACU60" s="127"/>
      <c r="ACV60" s="127"/>
      <c r="ACW60" s="127"/>
      <c r="ACX60" s="127"/>
      <c r="ACY60" s="127"/>
      <c r="ACZ60" s="127"/>
      <c r="ADA60" s="127"/>
      <c r="ADB60" s="127"/>
      <c r="ADC60" s="127"/>
      <c r="ADD60" s="127"/>
      <c r="ADE60" s="127"/>
      <c r="ADF60" s="127"/>
      <c r="ADG60" s="127"/>
      <c r="ADH60" s="127"/>
      <c r="ADI60" s="127"/>
      <c r="ADJ60" s="127"/>
      <c r="ADK60" s="127"/>
      <c r="ADL60" s="127"/>
      <c r="ADM60" s="127"/>
      <c r="ADN60" s="127"/>
      <c r="ADO60" s="127"/>
      <c r="ADP60" s="127"/>
      <c r="ADQ60" s="127"/>
      <c r="ADR60" s="127"/>
      <c r="ADS60" s="127"/>
      <c r="ADT60" s="127"/>
      <c r="ADU60" s="127"/>
      <c r="ADV60" s="127"/>
      <c r="ADW60" s="127"/>
      <c r="ADX60" s="127"/>
      <c r="ADY60" s="127"/>
      <c r="ADZ60" s="127"/>
      <c r="AEA60" s="127"/>
      <c r="AEB60" s="127"/>
      <c r="AEC60" s="127"/>
      <c r="AED60" s="127"/>
      <c r="AEE60" s="127"/>
      <c r="AEF60" s="127"/>
      <c r="AEG60" s="127"/>
      <c r="AEH60" s="127"/>
      <c r="AEI60" s="127"/>
      <c r="AEJ60" s="127"/>
      <c r="AEK60" s="127"/>
      <c r="AEL60" s="127"/>
      <c r="AEM60" s="127"/>
      <c r="AEN60" s="127"/>
      <c r="AEO60" s="127"/>
      <c r="AEP60" s="127"/>
      <c r="AEQ60" s="127"/>
      <c r="AER60" s="127"/>
      <c r="AES60" s="127"/>
      <c r="AET60" s="127"/>
      <c r="AEU60" s="127"/>
      <c r="AEV60" s="127"/>
      <c r="AEW60" s="127"/>
      <c r="AEX60" s="127"/>
      <c r="AEY60" s="127"/>
      <c r="AEZ60" s="127"/>
      <c r="AFA60" s="127"/>
      <c r="AFB60" s="127"/>
      <c r="AFC60" s="127"/>
      <c r="AFD60" s="127"/>
      <c r="AFE60" s="127"/>
      <c r="AFF60" s="127"/>
      <c r="AFG60" s="127"/>
      <c r="AFH60" s="127"/>
      <c r="AFI60" s="127"/>
      <c r="AFJ60" s="127"/>
      <c r="AFK60" s="127"/>
      <c r="AFL60" s="127"/>
      <c r="AFM60" s="127"/>
      <c r="AFN60" s="127"/>
      <c r="AFO60" s="127"/>
      <c r="AFP60" s="127"/>
      <c r="AFQ60" s="127"/>
      <c r="AFR60" s="127"/>
      <c r="AFS60" s="127"/>
      <c r="AFT60" s="127"/>
      <c r="AFU60" s="127"/>
      <c r="AFV60" s="127"/>
      <c r="AFW60" s="127"/>
      <c r="AFX60" s="127"/>
      <c r="AFY60" s="127"/>
      <c r="AFZ60" s="127"/>
      <c r="AGA60" s="127"/>
      <c r="AGB60" s="127"/>
      <c r="AGC60" s="127"/>
      <c r="AGD60" s="127"/>
      <c r="AGE60" s="127"/>
      <c r="AGF60" s="127"/>
      <c r="AGG60" s="127"/>
      <c r="AGH60" s="127"/>
      <c r="AGI60" s="127"/>
      <c r="AGJ60" s="127"/>
      <c r="AGK60" s="127"/>
      <c r="AGL60" s="127"/>
      <c r="AGM60" s="127"/>
      <c r="AGN60" s="127"/>
      <c r="AGO60" s="127"/>
      <c r="AGP60" s="127"/>
      <c r="AGQ60" s="127"/>
      <c r="AGR60" s="127"/>
      <c r="AGS60" s="127"/>
      <c r="AGT60" s="127"/>
      <c r="AGU60" s="127"/>
      <c r="AGV60" s="127"/>
      <c r="AGW60" s="127"/>
      <c r="AGX60" s="127"/>
      <c r="AGY60" s="127"/>
      <c r="AGZ60" s="127"/>
      <c r="AHA60" s="127"/>
      <c r="AHB60" s="127"/>
      <c r="AHC60" s="127"/>
      <c r="AHD60" s="127"/>
      <c r="AHE60" s="127"/>
      <c r="AHF60" s="127"/>
      <c r="AHG60" s="127"/>
      <c r="AHH60" s="127"/>
      <c r="AHI60" s="127"/>
      <c r="AHJ60" s="127"/>
      <c r="AHK60" s="127"/>
      <c r="AHL60" s="127"/>
      <c r="AHM60" s="127"/>
      <c r="AHN60" s="127"/>
      <c r="AHO60" s="127"/>
      <c r="AHP60" s="127"/>
      <c r="AHQ60" s="127"/>
      <c r="AHR60" s="127"/>
      <c r="AHS60" s="127"/>
      <c r="AHT60" s="127"/>
      <c r="AHU60" s="127"/>
      <c r="AHV60" s="127"/>
      <c r="AHW60" s="127"/>
      <c r="AHX60" s="127"/>
      <c r="AHY60" s="127"/>
      <c r="AHZ60" s="127"/>
      <c r="AIA60" s="127"/>
      <c r="AIB60" s="127"/>
      <c r="AIC60" s="127"/>
      <c r="AID60" s="127"/>
      <c r="AIE60" s="127"/>
      <c r="AIF60" s="127"/>
      <c r="AIG60" s="127"/>
      <c r="AIH60" s="127"/>
      <c r="AII60" s="127"/>
      <c r="AIJ60" s="127"/>
      <c r="AIK60" s="127"/>
      <c r="AIL60" s="127"/>
      <c r="AIM60" s="127"/>
      <c r="AIN60" s="127"/>
      <c r="AIO60" s="127"/>
      <c r="AIP60" s="127"/>
      <c r="AIQ60" s="127"/>
      <c r="AIR60" s="127"/>
      <c r="AIS60" s="127"/>
      <c r="AIT60" s="127"/>
      <c r="AIU60" s="127"/>
      <c r="AIV60" s="127"/>
      <c r="AIW60" s="127"/>
      <c r="AIX60" s="127"/>
      <c r="AIY60" s="127"/>
      <c r="AIZ60" s="127"/>
      <c r="AJA60" s="127"/>
      <c r="AJB60" s="127"/>
      <c r="AJC60" s="127"/>
      <c r="AJD60" s="127"/>
      <c r="AJE60" s="127"/>
      <c r="AJF60" s="127"/>
      <c r="AJG60" s="127"/>
      <c r="AJH60" s="127"/>
      <c r="AJI60" s="127"/>
      <c r="AJJ60" s="127"/>
      <c r="AJK60" s="127"/>
      <c r="AJL60" s="127"/>
      <c r="AJM60" s="127"/>
      <c r="AJN60" s="127"/>
      <c r="AJO60" s="127"/>
      <c r="AJP60" s="127"/>
      <c r="AJQ60" s="127"/>
      <c r="AJR60" s="127"/>
      <c r="AJS60" s="127"/>
      <c r="AJT60" s="127"/>
      <c r="AJU60" s="127"/>
      <c r="AJV60" s="127"/>
      <c r="AJW60" s="127"/>
      <c r="AJX60" s="127"/>
      <c r="AJY60" s="127"/>
      <c r="AJZ60" s="127"/>
      <c r="AKA60" s="127"/>
      <c r="AKB60" s="127"/>
      <c r="AKC60" s="127"/>
      <c r="AKD60" s="127"/>
      <c r="AKE60" s="127"/>
      <c r="AKF60" s="127"/>
      <c r="AKG60" s="127"/>
      <c r="AKH60" s="127"/>
      <c r="AKI60" s="127"/>
      <c r="AKJ60" s="127"/>
      <c r="AKK60" s="127"/>
      <c r="AKL60" s="127"/>
      <c r="AKM60" s="127"/>
      <c r="AKN60" s="127"/>
      <c r="AKO60" s="127"/>
      <c r="AKP60" s="127"/>
      <c r="AKQ60" s="127"/>
      <c r="AKR60" s="127"/>
      <c r="AKS60" s="127"/>
      <c r="AKT60" s="127"/>
      <c r="AKU60" s="127"/>
      <c r="AKV60" s="127"/>
      <c r="AKW60" s="127"/>
      <c r="AKX60" s="127"/>
      <c r="AKY60" s="127"/>
      <c r="AKZ60" s="127"/>
      <c r="ALA60" s="127"/>
      <c r="ALB60" s="127"/>
      <c r="ALC60" s="127"/>
      <c r="ALD60" s="127"/>
      <c r="ALE60" s="127"/>
      <c r="ALF60" s="127"/>
      <c r="ALG60" s="127"/>
      <c r="ALH60" s="127"/>
      <c r="ALI60" s="127"/>
      <c r="ALJ60" s="127"/>
      <c r="ALK60" s="127"/>
      <c r="ALL60" s="127"/>
      <c r="ALM60" s="127"/>
      <c r="ALN60" s="127"/>
      <c r="ALO60" s="127"/>
      <c r="ALP60" s="127"/>
      <c r="ALQ60" s="127"/>
      <c r="ALR60" s="127"/>
      <c r="ALS60" s="127"/>
      <c r="ALT60" s="127"/>
      <c r="ALU60" s="127"/>
      <c r="ALV60" s="127"/>
      <c r="ALW60" s="127"/>
      <c r="ALX60" s="127"/>
      <c r="ALY60" s="127"/>
      <c r="ALZ60" s="127"/>
      <c r="AMA60" s="127"/>
      <c r="AMB60" s="127"/>
      <c r="AMC60" s="127"/>
      <c r="AMD60" s="127"/>
      <c r="AME60" s="127"/>
      <c r="AMF60" s="127"/>
      <c r="AMG60" s="127"/>
      <c r="AMH60" s="127"/>
      <c r="AMI60" s="127"/>
      <c r="AMJ60" s="127"/>
      <c r="AMK60" s="127"/>
      <c r="AML60" s="127"/>
      <c r="AMM60" s="127"/>
      <c r="AMN60" s="127"/>
      <c r="AMO60" s="127"/>
      <c r="AMP60" s="127"/>
      <c r="AMQ60" s="127"/>
      <c r="AMR60" s="127"/>
      <c r="AMS60" s="127"/>
      <c r="AMT60" s="127"/>
      <c r="AMU60" s="127"/>
      <c r="AMV60" s="127"/>
      <c r="AMW60" s="127"/>
      <c r="AMX60" s="127"/>
      <c r="AMY60" s="127"/>
      <c r="AMZ60" s="127"/>
      <c r="ANA60" s="127"/>
      <c r="ANB60" s="127"/>
      <c r="ANC60" s="127"/>
      <c r="AND60" s="127"/>
      <c r="ANE60" s="127"/>
      <c r="ANF60" s="127"/>
      <c r="ANG60" s="127"/>
      <c r="ANH60" s="127"/>
      <c r="ANI60" s="127"/>
      <c r="ANJ60" s="127"/>
      <c r="ANK60" s="127"/>
      <c r="ANL60" s="127"/>
      <c r="ANM60" s="127"/>
      <c r="ANN60" s="127"/>
      <c r="ANO60" s="127"/>
      <c r="ANP60" s="127"/>
      <c r="ANQ60" s="127"/>
      <c r="ANR60" s="127"/>
      <c r="ANS60" s="127"/>
      <c r="ANT60" s="127"/>
      <c r="ANU60" s="127"/>
      <c r="ANV60" s="127"/>
      <c r="ANW60" s="127"/>
      <c r="ANX60" s="127"/>
      <c r="ANY60" s="127"/>
      <c r="ANZ60" s="127"/>
      <c r="AOA60" s="127"/>
      <c r="AOB60" s="127"/>
      <c r="AOC60" s="127"/>
      <c r="AOD60" s="127"/>
      <c r="AOE60" s="127"/>
      <c r="AOF60" s="127"/>
      <c r="AOG60" s="127"/>
      <c r="AOH60" s="127"/>
      <c r="AOI60" s="127"/>
      <c r="AOJ60" s="127"/>
      <c r="AOK60" s="127"/>
      <c r="AOL60" s="127"/>
      <c r="AOM60" s="127"/>
      <c r="AON60" s="127"/>
      <c r="AOO60" s="127"/>
      <c r="AOP60" s="127"/>
      <c r="AOQ60" s="127"/>
      <c r="AOR60" s="127"/>
      <c r="AOS60" s="127"/>
      <c r="AOT60" s="127"/>
      <c r="AOU60" s="127"/>
      <c r="AOV60" s="127"/>
      <c r="AOW60" s="127"/>
      <c r="AOX60" s="127"/>
      <c r="AOY60" s="127"/>
      <c r="AOZ60" s="127"/>
      <c r="APA60" s="127"/>
      <c r="APB60" s="127"/>
      <c r="APC60" s="127"/>
      <c r="APD60" s="127"/>
      <c r="APE60" s="127"/>
      <c r="APF60" s="127"/>
      <c r="APG60" s="127"/>
      <c r="APH60" s="127"/>
      <c r="API60" s="127"/>
      <c r="APJ60" s="127"/>
      <c r="APK60" s="127"/>
      <c r="APL60" s="127"/>
      <c r="APM60" s="127"/>
      <c r="APN60" s="127"/>
      <c r="APO60" s="127"/>
      <c r="APP60" s="127"/>
      <c r="APQ60" s="127"/>
      <c r="APR60" s="127"/>
      <c r="APS60" s="127"/>
      <c r="APT60" s="127"/>
      <c r="APU60" s="127"/>
      <c r="APV60" s="127"/>
      <c r="APW60" s="127"/>
      <c r="APX60" s="127"/>
      <c r="APY60" s="127"/>
      <c r="APZ60" s="127"/>
      <c r="AQA60" s="127"/>
      <c r="AQB60" s="127"/>
      <c r="AQC60" s="127"/>
      <c r="AQD60" s="127"/>
      <c r="AQE60" s="127"/>
      <c r="AQF60" s="127"/>
      <c r="AQG60" s="127"/>
      <c r="AQH60" s="127"/>
      <c r="AQI60" s="127"/>
      <c r="AQJ60" s="127"/>
      <c r="AQK60" s="127"/>
      <c r="AQL60" s="127"/>
      <c r="AQM60" s="127"/>
      <c r="AQN60" s="127"/>
      <c r="AQO60" s="127"/>
      <c r="AQP60" s="127"/>
      <c r="AQQ60" s="127"/>
      <c r="AQR60" s="127"/>
      <c r="AQS60" s="127"/>
      <c r="AQT60" s="127"/>
      <c r="AQU60" s="127"/>
      <c r="AQV60" s="127"/>
      <c r="AQW60" s="127"/>
      <c r="AQX60" s="127"/>
      <c r="AQY60" s="127"/>
      <c r="AQZ60" s="127"/>
      <c r="ARA60" s="127"/>
      <c r="ARB60" s="127"/>
      <c r="ARC60" s="127"/>
      <c r="ARD60" s="127"/>
      <c r="ARE60" s="127"/>
      <c r="ARF60" s="127"/>
      <c r="ARG60" s="127"/>
      <c r="ARH60" s="127"/>
      <c r="ARI60" s="127"/>
      <c r="ARJ60" s="127"/>
      <c r="ARK60" s="127"/>
      <c r="ARL60" s="127"/>
      <c r="ARM60" s="127"/>
      <c r="ARN60" s="127"/>
      <c r="ARO60" s="127"/>
      <c r="ARP60" s="127"/>
      <c r="ARQ60" s="127"/>
      <c r="ARR60" s="127"/>
      <c r="ARS60" s="127"/>
      <c r="ART60" s="127"/>
      <c r="ARU60" s="127"/>
      <c r="ARV60" s="127"/>
      <c r="ARW60" s="127"/>
      <c r="ARX60" s="127"/>
      <c r="ARY60" s="127"/>
      <c r="ARZ60" s="127"/>
      <c r="ASA60" s="127"/>
      <c r="ASB60" s="127"/>
      <c r="ASC60" s="127"/>
      <c r="ASD60" s="127"/>
      <c r="ASE60" s="127"/>
      <c r="ASF60" s="127"/>
      <c r="ASG60" s="127"/>
      <c r="ASH60" s="127"/>
      <c r="ASI60" s="127"/>
      <c r="ASJ60" s="127"/>
      <c r="ASK60" s="127"/>
      <c r="ASL60" s="127"/>
      <c r="ASM60" s="127"/>
      <c r="ASN60" s="127"/>
      <c r="ASO60" s="127"/>
      <c r="ASP60" s="127"/>
      <c r="ASQ60" s="127"/>
      <c r="ASR60" s="127"/>
      <c r="ASS60" s="127"/>
      <c r="AST60" s="127"/>
      <c r="ASU60" s="127"/>
      <c r="ASV60" s="127"/>
      <c r="ASW60" s="127"/>
      <c r="ASX60" s="127"/>
      <c r="ASY60" s="127"/>
      <c r="ASZ60" s="127"/>
      <c r="ATA60" s="127"/>
      <c r="ATB60" s="127"/>
      <c r="ATC60" s="127"/>
      <c r="ATD60" s="127"/>
      <c r="ATE60" s="127"/>
      <c r="ATF60" s="127"/>
      <c r="ATG60" s="127"/>
      <c r="ATH60" s="127"/>
      <c r="ATI60" s="127"/>
      <c r="ATJ60" s="127"/>
      <c r="ATK60" s="127"/>
      <c r="ATL60" s="127"/>
      <c r="ATM60" s="127"/>
      <c r="ATN60" s="127"/>
      <c r="ATO60" s="127"/>
      <c r="ATP60" s="127"/>
      <c r="ATQ60" s="127"/>
      <c r="ATR60" s="127"/>
      <c r="ATS60" s="127"/>
      <c r="ATT60" s="127"/>
      <c r="ATU60" s="127"/>
      <c r="ATV60" s="127"/>
      <c r="ATW60" s="127"/>
      <c r="ATX60" s="127"/>
      <c r="ATY60" s="127"/>
      <c r="ATZ60" s="127"/>
      <c r="AUA60" s="127"/>
      <c r="AUB60" s="127"/>
      <c r="AUC60" s="127"/>
      <c r="AUD60" s="127"/>
      <c r="AUE60" s="127"/>
      <c r="AUF60" s="127"/>
      <c r="AUG60" s="127"/>
      <c r="AUH60" s="127"/>
      <c r="AUI60" s="127"/>
      <c r="AUJ60" s="127"/>
      <c r="AUK60" s="127"/>
      <c r="AUL60" s="127"/>
      <c r="AUM60" s="127"/>
      <c r="AUN60" s="127"/>
      <c r="AUO60" s="127"/>
      <c r="AUP60" s="127"/>
      <c r="AUQ60" s="127"/>
      <c r="AUR60" s="127"/>
      <c r="AUS60" s="127"/>
      <c r="AUT60" s="127"/>
      <c r="AUU60" s="127"/>
      <c r="AUV60" s="127"/>
      <c r="AUW60" s="127"/>
      <c r="AUX60" s="127"/>
      <c r="AUY60" s="127"/>
      <c r="AUZ60" s="127"/>
      <c r="AVA60" s="127"/>
      <c r="AVB60" s="127"/>
      <c r="AVC60" s="127"/>
      <c r="AVD60" s="127"/>
      <c r="AVE60" s="127"/>
      <c r="AVF60" s="127"/>
      <c r="AVG60" s="127"/>
      <c r="AVH60" s="127"/>
      <c r="AVI60" s="127"/>
      <c r="AVJ60" s="127"/>
      <c r="AVK60" s="127"/>
      <c r="AVL60" s="127"/>
      <c r="AVM60" s="127"/>
      <c r="AVN60" s="127"/>
      <c r="AVO60" s="127"/>
      <c r="AVP60" s="127"/>
      <c r="AVQ60" s="127"/>
      <c r="AVR60" s="127"/>
      <c r="AVS60" s="127"/>
      <c r="AVT60" s="127"/>
      <c r="AVU60" s="127"/>
      <c r="AVV60" s="127"/>
      <c r="AVW60" s="127"/>
      <c r="AVX60" s="127"/>
      <c r="AVY60" s="127"/>
      <c r="AVZ60" s="127"/>
      <c r="AWA60" s="127"/>
      <c r="AWB60" s="127"/>
      <c r="AWC60" s="127"/>
      <c r="AWD60" s="127"/>
      <c r="AWE60" s="127"/>
      <c r="AWF60" s="127"/>
      <c r="AWG60" s="127"/>
      <c r="AWH60" s="127"/>
      <c r="AWI60" s="127"/>
      <c r="AWJ60" s="127"/>
      <c r="AWK60" s="127"/>
      <c r="AWL60" s="127"/>
      <c r="AWM60" s="127"/>
      <c r="AWN60" s="127"/>
      <c r="AWO60" s="127"/>
      <c r="AWP60" s="127"/>
      <c r="AWQ60" s="127"/>
      <c r="AWR60" s="127"/>
      <c r="AWS60" s="127"/>
      <c r="AWT60" s="127"/>
      <c r="AWU60" s="127"/>
      <c r="AWV60" s="127"/>
      <c r="AWW60" s="127"/>
      <c r="AWX60" s="127"/>
      <c r="AWY60" s="127"/>
      <c r="AWZ60" s="127"/>
      <c r="AXA60" s="127"/>
      <c r="AXB60" s="127"/>
      <c r="AXC60" s="127"/>
      <c r="AXD60" s="127"/>
      <c r="AXE60" s="127"/>
      <c r="AXF60" s="127"/>
      <c r="AXG60" s="127"/>
      <c r="AXH60" s="127"/>
      <c r="AXI60" s="127"/>
      <c r="AXJ60" s="127"/>
      <c r="AXK60" s="127"/>
      <c r="AXL60" s="127"/>
      <c r="AXM60" s="127"/>
      <c r="AXN60" s="127"/>
      <c r="AXO60" s="127"/>
      <c r="AXP60" s="127"/>
      <c r="AXQ60" s="127"/>
      <c r="AXR60" s="127"/>
      <c r="AXS60" s="127"/>
      <c r="AXT60" s="127"/>
      <c r="AXU60" s="127"/>
      <c r="AXV60" s="127"/>
      <c r="AXW60" s="127"/>
      <c r="AXX60" s="127"/>
      <c r="AXY60" s="127"/>
      <c r="AXZ60" s="127"/>
      <c r="AYA60" s="127"/>
      <c r="AYB60" s="127"/>
      <c r="AYC60" s="127"/>
      <c r="AYD60" s="127"/>
      <c r="AYE60" s="127"/>
      <c r="AYF60" s="127"/>
      <c r="AYG60" s="127"/>
      <c r="AYH60" s="127"/>
      <c r="AYI60" s="127"/>
      <c r="AYJ60" s="127"/>
      <c r="AYK60" s="127"/>
      <c r="AYL60" s="127"/>
      <c r="AYM60" s="127"/>
      <c r="AYN60" s="127"/>
      <c r="AYO60" s="127"/>
      <c r="AYP60" s="127"/>
      <c r="AYQ60" s="127"/>
      <c r="AYR60" s="127"/>
      <c r="AYS60" s="127"/>
      <c r="AYT60" s="127"/>
      <c r="AYU60" s="127"/>
      <c r="AYV60" s="127"/>
      <c r="AYW60" s="127"/>
      <c r="AYX60" s="127"/>
      <c r="AYY60" s="127"/>
      <c r="AYZ60" s="127"/>
      <c r="AZA60" s="127"/>
      <c r="AZB60" s="127"/>
      <c r="AZC60" s="127"/>
      <c r="AZD60" s="127"/>
      <c r="AZE60" s="127"/>
      <c r="AZF60" s="127"/>
      <c r="AZG60" s="127"/>
      <c r="AZH60" s="127"/>
      <c r="AZI60" s="127"/>
      <c r="AZJ60" s="127"/>
      <c r="AZK60" s="127"/>
      <c r="AZL60" s="127"/>
      <c r="AZM60" s="127"/>
      <c r="AZN60" s="127"/>
      <c r="AZO60" s="127"/>
      <c r="AZP60" s="127"/>
      <c r="AZQ60" s="127"/>
      <c r="AZR60" s="127"/>
      <c r="AZS60" s="127"/>
      <c r="AZT60" s="127"/>
      <c r="AZU60" s="127"/>
      <c r="AZV60" s="127"/>
      <c r="AZW60" s="127"/>
      <c r="AZX60" s="127"/>
      <c r="AZY60" s="127"/>
      <c r="AZZ60" s="127"/>
      <c r="BAA60" s="127"/>
      <c r="BAB60" s="127"/>
      <c r="BAC60" s="127"/>
      <c r="BAD60" s="127"/>
      <c r="BAE60" s="127"/>
      <c r="BAF60" s="127"/>
      <c r="BAG60" s="127"/>
      <c r="BAH60" s="127"/>
      <c r="BAI60" s="127"/>
      <c r="BAJ60" s="127"/>
      <c r="BAK60" s="127"/>
      <c r="BAL60" s="127"/>
      <c r="BAM60" s="127"/>
      <c r="BAN60" s="127"/>
      <c r="BAO60" s="127"/>
      <c r="BAP60" s="127"/>
      <c r="BAQ60" s="127"/>
      <c r="BAR60" s="127"/>
      <c r="BAS60" s="127"/>
      <c r="BAT60" s="127"/>
      <c r="BAU60" s="127"/>
      <c r="BAV60" s="127"/>
      <c r="BAW60" s="127"/>
      <c r="BAX60" s="127"/>
      <c r="BAY60" s="127"/>
      <c r="BAZ60" s="127"/>
      <c r="BBA60" s="127"/>
      <c r="BBB60" s="127"/>
      <c r="BBC60" s="127"/>
      <c r="BBD60" s="127"/>
      <c r="BBE60" s="127"/>
      <c r="BBF60" s="127"/>
      <c r="BBG60" s="127"/>
      <c r="BBH60" s="127"/>
      <c r="BBI60" s="127"/>
      <c r="BBJ60" s="127"/>
      <c r="BBK60" s="127"/>
      <c r="BBL60" s="127"/>
      <c r="BBM60" s="127"/>
      <c r="BBN60" s="127"/>
      <c r="BBO60" s="127"/>
      <c r="BBP60" s="127"/>
      <c r="BBQ60" s="127"/>
      <c r="BBR60" s="127"/>
      <c r="BBS60" s="127"/>
      <c r="BBT60" s="127"/>
      <c r="BBU60" s="127"/>
      <c r="BBV60" s="127"/>
      <c r="BBW60" s="127"/>
      <c r="BBX60" s="127"/>
      <c r="BBY60" s="127"/>
      <c r="BBZ60" s="127"/>
      <c r="BCA60" s="127"/>
      <c r="BCB60" s="127"/>
      <c r="BCC60" s="127"/>
      <c r="BCD60" s="127"/>
      <c r="BCE60" s="127"/>
      <c r="BCF60" s="127"/>
      <c r="BCG60" s="127"/>
      <c r="BCH60" s="127"/>
      <c r="BCI60" s="127"/>
      <c r="BCJ60" s="127"/>
      <c r="BCK60" s="127"/>
      <c r="BCL60" s="127"/>
      <c r="BCM60" s="127"/>
      <c r="BCN60" s="127"/>
      <c r="BCO60" s="127"/>
      <c r="BCP60" s="127"/>
      <c r="BCQ60" s="127"/>
      <c r="BCR60" s="127"/>
      <c r="BCS60" s="127"/>
      <c r="BCT60" s="127"/>
      <c r="BCU60" s="127"/>
      <c r="BCV60" s="127"/>
      <c r="BCW60" s="127"/>
      <c r="BCX60" s="127"/>
      <c r="BCY60" s="127"/>
      <c r="BCZ60" s="127"/>
      <c r="BDA60" s="127"/>
      <c r="BDB60" s="127"/>
      <c r="BDC60" s="127"/>
      <c r="BDD60" s="127"/>
      <c r="BDE60" s="127"/>
      <c r="BDF60" s="127"/>
      <c r="BDG60" s="127"/>
      <c r="BDH60" s="127"/>
      <c r="BDI60" s="127"/>
      <c r="BDJ60" s="127"/>
      <c r="BDK60" s="127"/>
      <c r="BDL60" s="127"/>
      <c r="BDM60" s="127"/>
      <c r="BDN60" s="127"/>
      <c r="BDO60" s="127"/>
      <c r="BDP60" s="127"/>
      <c r="BDQ60" s="127"/>
      <c r="BDR60" s="127"/>
      <c r="BDS60" s="127"/>
      <c r="BDT60" s="127"/>
      <c r="BDU60" s="127"/>
      <c r="BDV60" s="127"/>
      <c r="BDW60" s="127"/>
      <c r="BDX60" s="127"/>
      <c r="BDY60" s="127"/>
      <c r="BDZ60" s="127"/>
      <c r="BEA60" s="127"/>
      <c r="BEB60" s="127"/>
      <c r="BEC60" s="127"/>
      <c r="BED60" s="127"/>
      <c r="BEE60" s="127"/>
      <c r="BEF60" s="127"/>
      <c r="BEG60" s="127"/>
      <c r="BEH60" s="127"/>
      <c r="BEI60" s="127"/>
      <c r="BEJ60" s="127"/>
      <c r="BEK60" s="127"/>
      <c r="BEL60" s="127"/>
      <c r="BEM60" s="127"/>
      <c r="BEN60" s="127"/>
      <c r="BEO60" s="127"/>
      <c r="BEP60" s="127"/>
      <c r="BEQ60" s="127"/>
      <c r="BER60" s="127"/>
      <c r="BES60" s="127"/>
      <c r="BET60" s="127"/>
      <c r="BEU60" s="127"/>
      <c r="BEV60" s="127"/>
      <c r="BEW60" s="127"/>
      <c r="BEX60" s="127"/>
      <c r="BEY60" s="127"/>
      <c r="BEZ60" s="127"/>
      <c r="BFA60" s="127"/>
      <c r="BFB60" s="127"/>
      <c r="BFC60" s="127"/>
      <c r="BFD60" s="127"/>
      <c r="BFE60" s="127"/>
      <c r="BFF60" s="127"/>
      <c r="BFG60" s="127"/>
      <c r="BFH60" s="127"/>
      <c r="BFI60" s="127"/>
      <c r="BFJ60" s="127"/>
      <c r="BFK60" s="127"/>
      <c r="BFL60" s="127"/>
      <c r="BFM60" s="127"/>
      <c r="BFN60" s="127"/>
      <c r="BFO60" s="127"/>
      <c r="BFP60" s="127"/>
      <c r="BFQ60" s="127"/>
      <c r="BFR60" s="127"/>
      <c r="BFS60" s="127"/>
      <c r="BFT60" s="127"/>
      <c r="BFU60" s="127"/>
      <c r="BFV60" s="127"/>
      <c r="BFW60" s="127"/>
      <c r="BFX60" s="127"/>
      <c r="BFY60" s="127"/>
      <c r="BFZ60" s="127"/>
      <c r="BGA60" s="127"/>
      <c r="BGB60" s="127"/>
      <c r="BGC60" s="127"/>
      <c r="BGD60" s="127"/>
      <c r="BGE60" s="127"/>
      <c r="BGF60" s="127"/>
      <c r="BGG60" s="127"/>
      <c r="BGH60" s="127"/>
      <c r="BGI60" s="127"/>
      <c r="BGJ60" s="127"/>
      <c r="BGK60" s="127"/>
      <c r="BGL60" s="127"/>
      <c r="BGM60" s="127"/>
      <c r="BGN60" s="127"/>
      <c r="BGO60" s="127"/>
      <c r="BGP60" s="127"/>
      <c r="BGQ60" s="127"/>
      <c r="BGR60" s="127"/>
      <c r="BGS60" s="127"/>
      <c r="BGT60" s="127"/>
      <c r="BGU60" s="127"/>
      <c r="BGV60" s="127"/>
      <c r="BGW60" s="127"/>
      <c r="BGX60" s="127"/>
      <c r="BGY60" s="127"/>
      <c r="BGZ60" s="127"/>
      <c r="BHA60" s="127"/>
      <c r="BHB60" s="127"/>
      <c r="BHC60" s="127"/>
      <c r="BHD60" s="127"/>
      <c r="BHE60" s="127"/>
      <c r="BHF60" s="127"/>
      <c r="BHG60" s="127"/>
      <c r="BHH60" s="127"/>
      <c r="BHI60" s="127"/>
      <c r="BHJ60" s="127"/>
      <c r="BHK60" s="127"/>
      <c r="BHL60" s="127"/>
      <c r="BHM60" s="127"/>
      <c r="BHN60" s="127"/>
      <c r="BHO60" s="127"/>
      <c r="BHP60" s="127"/>
      <c r="BHQ60" s="127"/>
      <c r="BHR60" s="127"/>
      <c r="BHS60" s="127"/>
      <c r="BHT60" s="127"/>
      <c r="BHU60" s="127"/>
      <c r="BHV60" s="127"/>
      <c r="BHW60" s="127"/>
      <c r="BHX60" s="127"/>
      <c r="BHY60" s="127"/>
      <c r="BHZ60" s="127"/>
      <c r="BIA60" s="127"/>
      <c r="BIB60" s="127"/>
      <c r="BIC60" s="127"/>
      <c r="BID60" s="127"/>
      <c r="BIE60" s="127"/>
      <c r="BIF60" s="127"/>
      <c r="BIG60" s="127"/>
      <c r="BIH60" s="127"/>
      <c r="BII60" s="127"/>
      <c r="BIJ60" s="127"/>
      <c r="BIK60" s="127"/>
      <c r="BIL60" s="127"/>
      <c r="BIM60" s="127"/>
      <c r="BIN60" s="127"/>
      <c r="BIO60" s="127"/>
      <c r="BIP60" s="127"/>
      <c r="BIQ60" s="127"/>
      <c r="BIR60" s="127"/>
      <c r="BIS60" s="127"/>
      <c r="BIT60" s="127"/>
      <c r="BIU60" s="127"/>
      <c r="BIV60" s="127"/>
      <c r="BIW60" s="127"/>
      <c r="BIX60" s="127"/>
      <c r="BIY60" s="127"/>
      <c r="BIZ60" s="127"/>
      <c r="BJA60" s="127"/>
      <c r="BJB60" s="127"/>
      <c r="BJC60" s="127"/>
      <c r="BJD60" s="127"/>
      <c r="BJE60" s="127"/>
      <c r="BJF60" s="127"/>
      <c r="BJG60" s="127"/>
      <c r="BJH60" s="127"/>
      <c r="BJI60" s="127"/>
      <c r="BJJ60" s="127"/>
      <c r="BJK60" s="127"/>
      <c r="BJL60" s="127"/>
      <c r="BJM60" s="127"/>
      <c r="BJN60" s="127"/>
      <c r="BJO60" s="127"/>
      <c r="BJP60" s="127"/>
      <c r="BJQ60" s="127"/>
      <c r="BJR60" s="127"/>
      <c r="BJS60" s="127"/>
      <c r="BJT60" s="127"/>
      <c r="BJU60" s="127"/>
      <c r="BJV60" s="127"/>
      <c r="BJW60" s="127"/>
      <c r="BJX60" s="127"/>
      <c r="BJY60" s="127"/>
      <c r="BJZ60" s="127"/>
      <c r="BKA60" s="127"/>
      <c r="BKB60" s="127"/>
      <c r="BKC60" s="127"/>
      <c r="BKD60" s="127"/>
      <c r="BKE60" s="127"/>
      <c r="BKF60" s="127"/>
      <c r="BKG60" s="127"/>
      <c r="BKH60" s="127"/>
      <c r="BKI60" s="127"/>
      <c r="BKJ60" s="127"/>
      <c r="BKK60" s="127"/>
      <c r="BKL60" s="127"/>
      <c r="BKM60" s="127"/>
      <c r="BKN60" s="127"/>
      <c r="BKO60" s="127"/>
      <c r="BKP60" s="127"/>
      <c r="BKQ60" s="127"/>
      <c r="BKR60" s="127"/>
      <c r="BKS60" s="127"/>
      <c r="BKT60" s="127"/>
      <c r="BKU60" s="127"/>
      <c r="BKV60" s="127"/>
      <c r="BKW60" s="127"/>
      <c r="BKX60" s="127"/>
      <c r="BKY60" s="127"/>
      <c r="BKZ60" s="127"/>
      <c r="BLA60" s="127"/>
      <c r="BLB60" s="127"/>
      <c r="BLC60" s="127"/>
      <c r="BLD60" s="127"/>
      <c r="BLE60" s="127"/>
      <c r="BLF60" s="127"/>
      <c r="BLG60" s="127"/>
      <c r="BLH60" s="127"/>
      <c r="BLI60" s="127"/>
      <c r="BLJ60" s="127"/>
      <c r="BLK60" s="127"/>
      <c r="BLL60" s="127"/>
      <c r="BLM60" s="127"/>
      <c r="BLN60" s="127"/>
      <c r="BLO60" s="127"/>
      <c r="BLP60" s="127"/>
      <c r="BLQ60" s="127"/>
      <c r="BLR60" s="127"/>
      <c r="BLS60" s="127"/>
      <c r="BLT60" s="127"/>
      <c r="BLU60" s="127"/>
      <c r="BLV60" s="127"/>
      <c r="BLW60" s="127"/>
      <c r="BLX60" s="127"/>
      <c r="BLY60" s="127"/>
      <c r="BLZ60" s="127"/>
      <c r="BMA60" s="127"/>
      <c r="BMB60" s="127"/>
      <c r="BMC60" s="127"/>
      <c r="BMD60" s="127"/>
      <c r="BME60" s="127"/>
      <c r="BMF60" s="127"/>
      <c r="BMG60" s="127"/>
      <c r="BMH60" s="127"/>
      <c r="BMI60" s="127"/>
      <c r="BMJ60" s="127"/>
      <c r="BMK60" s="127"/>
      <c r="BML60" s="127"/>
      <c r="BMM60" s="127"/>
      <c r="BMN60" s="127"/>
      <c r="BMO60" s="127"/>
      <c r="BMP60" s="127"/>
      <c r="BMQ60" s="127"/>
      <c r="BMR60" s="127"/>
      <c r="BMS60" s="127"/>
      <c r="BMT60" s="127"/>
      <c r="BMU60" s="127"/>
      <c r="BMV60" s="127"/>
      <c r="BMW60" s="127"/>
      <c r="BMX60" s="127"/>
      <c r="BMY60" s="127"/>
      <c r="BMZ60" s="127"/>
      <c r="BNA60" s="127"/>
      <c r="BNB60" s="127"/>
      <c r="BNC60" s="127"/>
      <c r="BND60" s="127"/>
      <c r="BNE60" s="127"/>
      <c r="BNF60" s="127"/>
      <c r="BNG60" s="127"/>
      <c r="BNH60" s="127"/>
      <c r="BNI60" s="127"/>
      <c r="BNJ60" s="127"/>
      <c r="BNK60" s="127"/>
      <c r="BNL60" s="127"/>
      <c r="BNM60" s="127"/>
      <c r="BNN60" s="127"/>
      <c r="BNO60" s="127"/>
      <c r="BNP60" s="127"/>
      <c r="BNQ60" s="127"/>
      <c r="BNR60" s="127"/>
      <c r="BNS60" s="127"/>
      <c r="BNT60" s="127"/>
      <c r="BNU60" s="127"/>
      <c r="BNV60" s="127"/>
      <c r="BNW60" s="127"/>
      <c r="BNX60" s="127"/>
      <c r="BNY60" s="127"/>
      <c r="BNZ60" s="127"/>
      <c r="BOA60" s="127"/>
      <c r="BOB60" s="127"/>
      <c r="BOC60" s="127"/>
      <c r="BOD60" s="127"/>
      <c r="BOE60" s="127"/>
      <c r="BOF60" s="127"/>
      <c r="BOG60" s="127"/>
      <c r="BOH60" s="127"/>
      <c r="BOI60" s="127"/>
      <c r="BOJ60" s="127"/>
      <c r="BOK60" s="127"/>
      <c r="BOL60" s="127"/>
      <c r="BOM60" s="127"/>
      <c r="BON60" s="127"/>
      <c r="BOO60" s="127"/>
      <c r="BOP60" s="127"/>
      <c r="BOQ60" s="127"/>
      <c r="BOR60" s="127"/>
      <c r="BOS60" s="127"/>
      <c r="BOT60" s="127"/>
      <c r="BOU60" s="127"/>
      <c r="BOV60" s="127"/>
      <c r="BOW60" s="127"/>
      <c r="BOX60" s="127"/>
      <c r="BOY60" s="127"/>
      <c r="BOZ60" s="127"/>
      <c r="BPA60" s="127"/>
      <c r="BPB60" s="127"/>
      <c r="BPC60" s="127"/>
      <c r="BPD60" s="127"/>
      <c r="BPE60" s="127"/>
      <c r="BPF60" s="127"/>
      <c r="BPG60" s="127"/>
      <c r="BPH60" s="127"/>
      <c r="BPI60" s="127"/>
      <c r="BPJ60" s="127"/>
      <c r="BPK60" s="127"/>
      <c r="BPL60" s="127"/>
      <c r="BPM60" s="127"/>
      <c r="BPN60" s="127"/>
      <c r="BPO60" s="127"/>
      <c r="BPP60" s="127"/>
      <c r="BPQ60" s="127"/>
      <c r="BPR60" s="127"/>
      <c r="BPS60" s="127"/>
      <c r="BPT60" s="127"/>
      <c r="BPU60" s="127"/>
      <c r="BPV60" s="127"/>
      <c r="BPW60" s="127"/>
      <c r="BPX60" s="127"/>
      <c r="BPY60" s="127"/>
      <c r="BPZ60" s="127"/>
      <c r="BQA60" s="127"/>
      <c r="BQB60" s="127"/>
      <c r="BQC60" s="127"/>
      <c r="BQD60" s="127"/>
      <c r="BQE60" s="127"/>
      <c r="BQF60" s="127"/>
      <c r="BQG60" s="127"/>
      <c r="BQH60" s="127"/>
      <c r="BQI60" s="127"/>
      <c r="BQJ60" s="127"/>
      <c r="BQK60" s="127"/>
      <c r="BQL60" s="127"/>
      <c r="BQM60" s="127"/>
      <c r="BQN60" s="127"/>
      <c r="BQO60" s="127"/>
      <c r="BQP60" s="127"/>
      <c r="BQQ60" s="127"/>
      <c r="BQR60" s="127"/>
      <c r="BQS60" s="127"/>
      <c r="BQT60" s="127"/>
      <c r="BQU60" s="127"/>
      <c r="BQV60" s="127"/>
      <c r="BQW60" s="127"/>
      <c r="BQX60" s="127"/>
      <c r="BQY60" s="127"/>
      <c r="BQZ60" s="127"/>
      <c r="BRA60" s="127"/>
      <c r="BRB60" s="127"/>
      <c r="BRC60" s="127"/>
      <c r="BRD60" s="127"/>
      <c r="BRE60" s="127"/>
      <c r="BRF60" s="127"/>
      <c r="BRG60" s="127"/>
      <c r="BRH60" s="127"/>
      <c r="BRI60" s="127"/>
      <c r="BRJ60" s="127"/>
      <c r="BRK60" s="127"/>
      <c r="BRL60" s="127"/>
      <c r="BRM60" s="127"/>
      <c r="BRN60" s="127"/>
      <c r="BRO60" s="127"/>
      <c r="BRP60" s="127"/>
      <c r="BRQ60" s="127"/>
      <c r="BRR60" s="127"/>
      <c r="BRS60" s="127"/>
      <c r="BRT60" s="127"/>
      <c r="BRU60" s="127"/>
      <c r="BRV60" s="127"/>
      <c r="BRW60" s="127"/>
      <c r="BRX60" s="127"/>
      <c r="BRY60" s="127"/>
      <c r="BRZ60" s="127"/>
      <c r="BSA60" s="127"/>
      <c r="BSB60" s="127"/>
      <c r="BSC60" s="127"/>
      <c r="BSD60" s="127"/>
      <c r="BSE60" s="127"/>
      <c r="BSF60" s="127"/>
      <c r="BSG60" s="127"/>
      <c r="BSH60" s="127"/>
      <c r="BSI60" s="127"/>
      <c r="BSJ60" s="127"/>
      <c r="BSK60" s="127"/>
      <c r="BSL60" s="127"/>
      <c r="BSM60" s="127"/>
      <c r="BSN60" s="127"/>
      <c r="BSO60" s="127"/>
      <c r="BSP60" s="127"/>
      <c r="BSQ60" s="127"/>
      <c r="BSR60" s="127"/>
      <c r="BSS60" s="127"/>
      <c r="BST60" s="127"/>
      <c r="BSU60" s="127"/>
      <c r="BSV60" s="127"/>
      <c r="BSW60" s="127"/>
      <c r="BSX60" s="127"/>
      <c r="BSY60" s="127"/>
      <c r="BSZ60" s="127"/>
      <c r="BTA60" s="127"/>
      <c r="BTB60" s="127"/>
      <c r="BTC60" s="127"/>
      <c r="BTD60" s="127"/>
      <c r="BTE60" s="127"/>
      <c r="BTF60" s="127"/>
      <c r="BTG60" s="127"/>
      <c r="BTH60" s="127"/>
      <c r="BTI60" s="127"/>
      <c r="BTJ60" s="127"/>
      <c r="BTK60" s="127"/>
      <c r="BTL60" s="127"/>
      <c r="BTM60" s="127"/>
      <c r="BTN60" s="127"/>
      <c r="BTO60" s="127"/>
      <c r="BTP60" s="127"/>
      <c r="BTQ60" s="127"/>
      <c r="BTR60" s="127"/>
      <c r="BTS60" s="127"/>
      <c r="BTT60" s="127"/>
      <c r="BTU60" s="127"/>
      <c r="BTV60" s="127"/>
      <c r="BTW60" s="127"/>
      <c r="BTX60" s="127"/>
      <c r="BTY60" s="127"/>
      <c r="BTZ60" s="127"/>
      <c r="BUA60" s="127"/>
      <c r="BUB60" s="127"/>
      <c r="BUC60" s="127"/>
      <c r="BUD60" s="127"/>
      <c r="BUE60" s="127"/>
      <c r="BUF60" s="127"/>
      <c r="BUG60" s="127"/>
      <c r="BUH60" s="127"/>
      <c r="BUI60" s="127"/>
      <c r="BUJ60" s="127"/>
      <c r="BUK60" s="127"/>
      <c r="BUL60" s="127"/>
      <c r="BUM60" s="127"/>
      <c r="BUN60" s="127"/>
      <c r="BUO60" s="127"/>
      <c r="BUP60" s="127"/>
      <c r="BUQ60" s="127"/>
      <c r="BUR60" s="127"/>
      <c r="BUS60" s="127"/>
      <c r="BUT60" s="127"/>
      <c r="BUU60" s="127"/>
      <c r="BUV60" s="127"/>
      <c r="BUW60" s="127"/>
      <c r="BUX60" s="127"/>
      <c r="BUY60" s="127"/>
      <c r="BUZ60" s="127"/>
      <c r="BVA60" s="127"/>
      <c r="BVB60" s="127"/>
      <c r="BVC60" s="127"/>
      <c r="BVD60" s="127"/>
      <c r="BVE60" s="127"/>
      <c r="BVF60" s="127"/>
      <c r="BVG60" s="127"/>
      <c r="BVH60" s="127"/>
      <c r="BVI60" s="127"/>
      <c r="BVJ60" s="127"/>
      <c r="BVK60" s="127"/>
      <c r="BVL60" s="127"/>
      <c r="BVM60" s="127"/>
      <c r="BVN60" s="127"/>
      <c r="BVO60" s="127"/>
      <c r="BVP60" s="127"/>
      <c r="BVQ60" s="127"/>
      <c r="BVR60" s="127"/>
      <c r="BVS60" s="127"/>
      <c r="BVT60" s="127"/>
      <c r="BVU60" s="127"/>
      <c r="BVV60" s="127"/>
      <c r="BVW60" s="127"/>
      <c r="BVX60" s="127"/>
      <c r="BVY60" s="127"/>
      <c r="BVZ60" s="127"/>
      <c r="BWA60" s="127"/>
      <c r="BWB60" s="127"/>
      <c r="BWC60" s="127"/>
      <c r="BWD60" s="127"/>
      <c r="BWE60" s="127"/>
      <c r="BWF60" s="127"/>
      <c r="BWG60" s="127"/>
      <c r="BWH60" s="127"/>
      <c r="BWI60" s="127"/>
      <c r="BWJ60" s="127"/>
      <c r="BWK60" s="127"/>
      <c r="BWL60" s="127"/>
      <c r="BWM60" s="127"/>
      <c r="BWN60" s="127"/>
      <c r="BWO60" s="127"/>
      <c r="BWP60" s="127"/>
      <c r="BWQ60" s="127"/>
      <c r="BWR60" s="127"/>
      <c r="BWS60" s="127"/>
      <c r="BWT60" s="127"/>
      <c r="BWU60" s="127"/>
      <c r="BWV60" s="127"/>
      <c r="BWW60" s="127"/>
      <c r="BWX60" s="127"/>
      <c r="BWY60" s="127"/>
      <c r="BWZ60" s="127"/>
      <c r="BXA60" s="127"/>
      <c r="BXB60" s="127"/>
      <c r="BXC60" s="127"/>
      <c r="BXD60" s="127"/>
      <c r="BXE60" s="127"/>
      <c r="BXF60" s="127"/>
      <c r="BXG60" s="127"/>
      <c r="BXH60" s="127"/>
      <c r="BXI60" s="127"/>
      <c r="BXJ60" s="127"/>
      <c r="BXK60" s="127"/>
      <c r="BXL60" s="127"/>
      <c r="BXM60" s="127"/>
      <c r="BXN60" s="127"/>
      <c r="BXO60" s="127"/>
      <c r="BXP60" s="127"/>
      <c r="BXQ60" s="127"/>
      <c r="BXR60" s="127"/>
      <c r="BXS60" s="127"/>
      <c r="BXT60" s="127"/>
      <c r="BXU60" s="127"/>
      <c r="BXV60" s="127"/>
      <c r="BXW60" s="127"/>
      <c r="BXX60" s="127"/>
      <c r="BXY60" s="127"/>
      <c r="BXZ60" s="127"/>
      <c r="BYA60" s="127"/>
      <c r="BYB60" s="127"/>
      <c r="BYC60" s="127"/>
      <c r="BYD60" s="127"/>
      <c r="BYE60" s="127"/>
      <c r="BYF60" s="127"/>
      <c r="BYG60" s="127"/>
      <c r="BYH60" s="127"/>
      <c r="BYI60" s="127"/>
      <c r="BYJ60" s="127"/>
      <c r="BYK60" s="127"/>
      <c r="BYL60" s="127"/>
      <c r="BYM60" s="127"/>
      <c r="BYN60" s="127"/>
      <c r="BYO60" s="127"/>
      <c r="BYP60" s="127"/>
      <c r="BYQ60" s="127"/>
      <c r="BYR60" s="127"/>
      <c r="BYS60" s="127"/>
      <c r="BYT60" s="127"/>
      <c r="BYU60" s="127"/>
      <c r="BYV60" s="127"/>
      <c r="BYW60" s="127"/>
      <c r="BYX60" s="127"/>
      <c r="BYY60" s="127"/>
      <c r="BYZ60" s="127"/>
      <c r="BZA60" s="127"/>
      <c r="BZB60" s="127"/>
      <c r="BZC60" s="127"/>
      <c r="BZD60" s="127"/>
      <c r="BZE60" s="127"/>
      <c r="BZF60" s="127"/>
      <c r="BZG60" s="127"/>
      <c r="BZH60" s="127"/>
      <c r="BZI60" s="127"/>
      <c r="BZJ60" s="127"/>
      <c r="BZK60" s="127"/>
      <c r="BZL60" s="127"/>
      <c r="BZM60" s="127"/>
      <c r="BZN60" s="127"/>
      <c r="BZO60" s="127"/>
      <c r="BZP60" s="127"/>
      <c r="BZQ60" s="127"/>
      <c r="BZR60" s="127"/>
      <c r="BZS60" s="127"/>
      <c r="BZT60" s="127"/>
      <c r="BZU60" s="127"/>
      <c r="BZV60" s="127"/>
      <c r="BZW60" s="127"/>
      <c r="BZX60" s="127"/>
      <c r="BZY60" s="127"/>
      <c r="BZZ60" s="127"/>
      <c r="CAA60" s="127"/>
      <c r="CAB60" s="127"/>
      <c r="CAC60" s="127"/>
      <c r="CAD60" s="127"/>
      <c r="CAE60" s="127"/>
      <c r="CAF60" s="127"/>
      <c r="CAG60" s="127"/>
      <c r="CAH60" s="127"/>
      <c r="CAI60" s="127"/>
      <c r="CAJ60" s="127"/>
      <c r="CAK60" s="127"/>
      <c r="CAL60" s="127"/>
      <c r="CAM60" s="127"/>
      <c r="CAN60" s="127"/>
      <c r="CAO60" s="127"/>
      <c r="CAP60" s="127"/>
      <c r="CAQ60" s="127"/>
      <c r="CAR60" s="127"/>
      <c r="CAS60" s="127"/>
      <c r="CAT60" s="127"/>
      <c r="CAU60" s="127"/>
      <c r="CAV60" s="127"/>
      <c r="CAW60" s="127"/>
      <c r="CAX60" s="127"/>
      <c r="CAY60" s="127"/>
      <c r="CAZ60" s="127"/>
      <c r="CBA60" s="127"/>
      <c r="CBB60" s="127"/>
      <c r="CBC60" s="127"/>
      <c r="CBD60" s="127"/>
      <c r="CBE60" s="127"/>
      <c r="CBF60" s="127"/>
      <c r="CBG60" s="127"/>
      <c r="CBH60" s="127"/>
      <c r="CBI60" s="127"/>
      <c r="CBJ60" s="127"/>
      <c r="CBK60" s="127"/>
      <c r="CBL60" s="127"/>
      <c r="CBM60" s="127"/>
      <c r="CBN60" s="127"/>
      <c r="CBO60" s="127"/>
      <c r="CBP60" s="127"/>
      <c r="CBQ60" s="127"/>
      <c r="CBR60" s="127"/>
      <c r="CBS60" s="127"/>
      <c r="CBT60" s="127"/>
      <c r="CBU60" s="127"/>
      <c r="CBV60" s="127"/>
      <c r="CBW60" s="127"/>
      <c r="CBX60" s="127"/>
      <c r="CBY60" s="127"/>
      <c r="CBZ60" s="127"/>
      <c r="CCA60" s="127"/>
      <c r="CCB60" s="127"/>
      <c r="CCC60" s="127"/>
      <c r="CCD60" s="127"/>
      <c r="CCE60" s="127"/>
      <c r="CCF60" s="127"/>
      <c r="CCG60" s="127"/>
      <c r="CCH60" s="127"/>
      <c r="CCI60" s="127"/>
      <c r="CCJ60" s="127"/>
      <c r="CCK60" s="127"/>
      <c r="CCL60" s="127"/>
      <c r="CCM60" s="127"/>
      <c r="CCN60" s="127"/>
      <c r="CCO60" s="127"/>
      <c r="CCP60" s="127"/>
      <c r="CCQ60" s="127"/>
      <c r="CCR60" s="127"/>
      <c r="CCS60" s="127"/>
      <c r="CCT60" s="127"/>
      <c r="CCU60" s="127"/>
      <c r="CCV60" s="127"/>
      <c r="CCW60" s="127"/>
      <c r="CCX60" s="127"/>
      <c r="CCY60" s="127"/>
      <c r="CCZ60" s="127"/>
      <c r="CDA60" s="127"/>
      <c r="CDB60" s="127"/>
      <c r="CDC60" s="127"/>
      <c r="CDD60" s="127"/>
      <c r="CDE60" s="127"/>
      <c r="CDF60" s="127"/>
      <c r="CDG60" s="127"/>
      <c r="CDH60" s="127"/>
      <c r="CDI60" s="127"/>
      <c r="CDJ60" s="127"/>
      <c r="CDK60" s="127"/>
      <c r="CDL60" s="127"/>
      <c r="CDM60" s="127"/>
      <c r="CDN60" s="127"/>
      <c r="CDO60" s="127"/>
      <c r="CDP60" s="127"/>
      <c r="CDQ60" s="127"/>
      <c r="CDR60" s="127"/>
      <c r="CDS60" s="127"/>
      <c r="CDT60" s="127"/>
      <c r="CDU60" s="127"/>
      <c r="CDV60" s="127"/>
      <c r="CDW60" s="127"/>
      <c r="CDX60" s="127"/>
      <c r="CDY60" s="127"/>
      <c r="CDZ60" s="127"/>
      <c r="CEA60" s="127"/>
      <c r="CEB60" s="127"/>
      <c r="CEC60" s="127"/>
      <c r="CED60" s="127"/>
      <c r="CEE60" s="127"/>
      <c r="CEF60" s="127"/>
      <c r="CEG60" s="127"/>
      <c r="CEH60" s="127"/>
      <c r="CEI60" s="127"/>
      <c r="CEJ60" s="127"/>
      <c r="CEK60" s="127"/>
      <c r="CEL60" s="127"/>
      <c r="CEM60" s="127"/>
      <c r="CEN60" s="127"/>
      <c r="CEO60" s="127"/>
      <c r="CEP60" s="127"/>
      <c r="CEQ60" s="127"/>
      <c r="CER60" s="127"/>
      <c r="CES60" s="127"/>
      <c r="CET60" s="127"/>
      <c r="CEU60" s="127"/>
      <c r="CEV60" s="127"/>
      <c r="CEW60" s="127"/>
      <c r="CEX60" s="127"/>
      <c r="CEY60" s="127"/>
      <c r="CEZ60" s="127"/>
      <c r="CFA60" s="127"/>
      <c r="CFB60" s="127"/>
      <c r="CFC60" s="127"/>
      <c r="CFD60" s="127"/>
      <c r="CFE60" s="127"/>
      <c r="CFF60" s="127"/>
      <c r="CFG60" s="127"/>
      <c r="CFH60" s="127"/>
      <c r="CFI60" s="127"/>
      <c r="CFJ60" s="127"/>
      <c r="CFK60" s="127"/>
      <c r="CFL60" s="127"/>
      <c r="CFM60" s="127"/>
      <c r="CFN60" s="127"/>
      <c r="CFO60" s="127"/>
      <c r="CFP60" s="127"/>
      <c r="CFQ60" s="127"/>
      <c r="CFR60" s="127"/>
      <c r="CFS60" s="127"/>
      <c r="CFT60" s="127"/>
      <c r="CFU60" s="127"/>
      <c r="CFV60" s="127"/>
      <c r="CFW60" s="127"/>
      <c r="CFX60" s="127"/>
      <c r="CFY60" s="127"/>
      <c r="CFZ60" s="127"/>
      <c r="CGA60" s="127"/>
      <c r="CGB60" s="127"/>
      <c r="CGC60" s="127"/>
      <c r="CGD60" s="127"/>
      <c r="CGE60" s="127"/>
      <c r="CGF60" s="127"/>
      <c r="CGG60" s="127"/>
      <c r="CGH60" s="127"/>
      <c r="CGI60" s="127"/>
      <c r="CGJ60" s="127"/>
      <c r="CGK60" s="127"/>
      <c r="CGL60" s="127"/>
      <c r="CGM60" s="127"/>
      <c r="CGN60" s="127"/>
      <c r="CGO60" s="127"/>
      <c r="CGP60" s="127"/>
      <c r="CGQ60" s="127"/>
      <c r="CGR60" s="127"/>
      <c r="CGS60" s="127"/>
      <c r="CGT60" s="127"/>
      <c r="CGU60" s="127"/>
      <c r="CGV60" s="127"/>
      <c r="CGW60" s="127"/>
      <c r="CGX60" s="127"/>
      <c r="CGY60" s="127"/>
      <c r="CGZ60" s="127"/>
      <c r="CHA60" s="127"/>
      <c r="CHB60" s="127"/>
      <c r="CHC60" s="127"/>
      <c r="CHD60" s="127"/>
      <c r="CHE60" s="127"/>
      <c r="CHF60" s="127"/>
      <c r="CHG60" s="127"/>
      <c r="CHH60" s="127"/>
      <c r="CHI60" s="127"/>
      <c r="CHJ60" s="127"/>
      <c r="CHK60" s="127"/>
      <c r="CHL60" s="127"/>
      <c r="CHM60" s="127"/>
      <c r="CHN60" s="127"/>
      <c r="CHO60" s="127"/>
      <c r="CHP60" s="127"/>
      <c r="CHQ60" s="127"/>
      <c r="CHR60" s="127"/>
      <c r="CHS60" s="127"/>
      <c r="CHT60" s="127"/>
      <c r="CHU60" s="127"/>
      <c r="CHV60" s="127"/>
      <c r="CHW60" s="127"/>
      <c r="CHX60" s="127"/>
      <c r="CHY60" s="127"/>
      <c r="CHZ60" s="127"/>
      <c r="CIA60" s="127"/>
      <c r="CIB60" s="127"/>
      <c r="CIC60" s="127"/>
      <c r="CID60" s="127"/>
      <c r="CIE60" s="127"/>
      <c r="CIF60" s="127"/>
      <c r="CIG60" s="127"/>
      <c r="CIH60" s="127"/>
      <c r="CII60" s="127"/>
      <c r="CIJ60" s="127"/>
      <c r="CIK60" s="127"/>
      <c r="CIL60" s="127"/>
      <c r="CIM60" s="127"/>
      <c r="CIN60" s="127"/>
      <c r="CIO60" s="127"/>
      <c r="CIP60" s="127"/>
      <c r="CIQ60" s="127"/>
      <c r="CIR60" s="127"/>
      <c r="CIS60" s="127"/>
      <c r="CIT60" s="127"/>
      <c r="CIU60" s="127"/>
      <c r="CIV60" s="127"/>
      <c r="CIW60" s="127"/>
      <c r="CIX60" s="127"/>
      <c r="CIY60" s="127"/>
      <c r="CIZ60" s="127"/>
      <c r="CJA60" s="127"/>
      <c r="CJB60" s="127"/>
      <c r="CJC60" s="127"/>
      <c r="CJD60" s="127"/>
      <c r="CJE60" s="127"/>
      <c r="CJF60" s="127"/>
      <c r="CJG60" s="127"/>
      <c r="CJH60" s="127"/>
      <c r="CJI60" s="127"/>
      <c r="CJJ60" s="127"/>
      <c r="CJK60" s="127"/>
      <c r="CJL60" s="127"/>
      <c r="CJM60" s="127"/>
      <c r="CJN60" s="127"/>
      <c r="CJO60" s="127"/>
      <c r="CJP60" s="127"/>
      <c r="CJQ60" s="127"/>
      <c r="CJR60" s="127"/>
      <c r="CJS60" s="127"/>
      <c r="CJT60" s="127"/>
      <c r="CJU60" s="127"/>
      <c r="CJV60" s="127"/>
      <c r="CJW60" s="127"/>
      <c r="CJX60" s="127"/>
      <c r="CJY60" s="127"/>
      <c r="CJZ60" s="127"/>
      <c r="CKA60" s="127"/>
      <c r="CKB60" s="127"/>
      <c r="CKC60" s="127"/>
      <c r="CKD60" s="127"/>
      <c r="CKE60" s="127"/>
      <c r="CKF60" s="127"/>
      <c r="CKG60" s="127"/>
      <c r="CKH60" s="127"/>
      <c r="CKI60" s="127"/>
      <c r="CKJ60" s="127"/>
      <c r="CKK60" s="127"/>
      <c r="CKL60" s="127"/>
      <c r="CKM60" s="127"/>
      <c r="CKN60" s="127"/>
      <c r="CKO60" s="127"/>
      <c r="CKP60" s="127"/>
      <c r="CKQ60" s="127"/>
      <c r="CKR60" s="127"/>
      <c r="CKS60" s="127"/>
      <c r="CKT60" s="127"/>
      <c r="CKU60" s="127"/>
      <c r="CKV60" s="127"/>
      <c r="CKW60" s="127"/>
      <c r="CKX60" s="127"/>
      <c r="CKY60" s="127"/>
      <c r="CKZ60" s="127"/>
      <c r="CLA60" s="127"/>
      <c r="CLB60" s="127"/>
      <c r="CLC60" s="127"/>
      <c r="CLD60" s="127"/>
      <c r="CLE60" s="127"/>
      <c r="CLF60" s="127"/>
      <c r="CLG60" s="127"/>
      <c r="CLH60" s="127"/>
      <c r="CLI60" s="127"/>
      <c r="CLJ60" s="127"/>
      <c r="CLK60" s="127"/>
      <c r="CLL60" s="127"/>
      <c r="CLM60" s="127"/>
      <c r="CLN60" s="127"/>
      <c r="CLO60" s="127"/>
      <c r="CLP60" s="127"/>
      <c r="CLQ60" s="127"/>
      <c r="CLR60" s="127"/>
      <c r="CLS60" s="127"/>
      <c r="CLT60" s="127"/>
      <c r="CLU60" s="127"/>
      <c r="CLV60" s="127"/>
      <c r="CLW60" s="127"/>
      <c r="CLX60" s="127"/>
      <c r="CLY60" s="127"/>
      <c r="CLZ60" s="127"/>
      <c r="CMA60" s="127"/>
      <c r="CMB60" s="127"/>
      <c r="CMC60" s="127"/>
      <c r="CMD60" s="127"/>
      <c r="CME60" s="127"/>
      <c r="CMF60" s="127"/>
      <c r="CMG60" s="127"/>
      <c r="CMH60" s="127"/>
      <c r="CMI60" s="127"/>
      <c r="CMJ60" s="127"/>
      <c r="CMK60" s="127"/>
      <c r="CML60" s="127"/>
      <c r="CMM60" s="127"/>
      <c r="CMN60" s="127"/>
      <c r="CMO60" s="127"/>
      <c r="CMP60" s="127"/>
      <c r="CMQ60" s="127"/>
      <c r="CMR60" s="127"/>
      <c r="CMS60" s="127"/>
      <c r="CMT60" s="127"/>
      <c r="CMU60" s="127"/>
      <c r="CMV60" s="127"/>
      <c r="CMW60" s="127"/>
      <c r="CMX60" s="127"/>
      <c r="CMY60" s="127"/>
      <c r="CMZ60" s="127"/>
      <c r="CNA60" s="127"/>
      <c r="CNB60" s="127"/>
      <c r="CNC60" s="127"/>
      <c r="CND60" s="127"/>
      <c r="CNE60" s="127"/>
      <c r="CNF60" s="127"/>
      <c r="CNG60" s="127"/>
      <c r="CNH60" s="127"/>
      <c r="CNI60" s="127"/>
      <c r="CNJ60" s="127"/>
      <c r="CNK60" s="127"/>
      <c r="CNL60" s="127"/>
      <c r="CNM60" s="127"/>
      <c r="CNN60" s="127"/>
      <c r="CNO60" s="127"/>
      <c r="CNP60" s="127"/>
      <c r="CNQ60" s="127"/>
      <c r="CNR60" s="127"/>
      <c r="CNS60" s="127"/>
      <c r="CNT60" s="127"/>
      <c r="CNU60" s="127"/>
      <c r="CNV60" s="127"/>
      <c r="CNW60" s="127"/>
      <c r="CNX60" s="127"/>
      <c r="CNY60" s="127"/>
      <c r="CNZ60" s="127"/>
      <c r="COA60" s="127"/>
      <c r="COB60" s="127"/>
      <c r="COC60" s="127"/>
      <c r="COD60" s="127"/>
      <c r="COE60" s="127"/>
      <c r="COF60" s="127"/>
      <c r="COG60" s="127"/>
      <c r="COH60" s="127"/>
      <c r="COI60" s="127"/>
      <c r="COJ60" s="127"/>
      <c r="COK60" s="127"/>
      <c r="COL60" s="127"/>
      <c r="COM60" s="127"/>
      <c r="CON60" s="127"/>
      <c r="COO60" s="127"/>
      <c r="COP60" s="127"/>
      <c r="COQ60" s="127"/>
      <c r="COR60" s="127"/>
      <c r="COS60" s="127"/>
      <c r="COT60" s="127"/>
      <c r="COU60" s="127"/>
      <c r="COV60" s="127"/>
      <c r="COW60" s="127"/>
      <c r="COX60" s="127"/>
      <c r="COY60" s="127"/>
      <c r="COZ60" s="127"/>
      <c r="CPA60" s="127"/>
      <c r="CPB60" s="127"/>
      <c r="CPC60" s="127"/>
      <c r="CPD60" s="127"/>
      <c r="CPE60" s="127"/>
      <c r="CPF60" s="127"/>
      <c r="CPG60" s="127"/>
      <c r="CPH60" s="127"/>
      <c r="CPI60" s="127"/>
      <c r="CPJ60" s="127"/>
      <c r="CPK60" s="127"/>
      <c r="CPL60" s="127"/>
      <c r="CPM60" s="127"/>
      <c r="CPN60" s="127"/>
      <c r="CPO60" s="127"/>
      <c r="CPP60" s="127"/>
      <c r="CPQ60" s="127"/>
      <c r="CPR60" s="127"/>
      <c r="CPS60" s="127"/>
      <c r="CPT60" s="127"/>
      <c r="CPU60" s="127"/>
      <c r="CPV60" s="127"/>
      <c r="CPW60" s="127"/>
      <c r="CPX60" s="127"/>
      <c r="CPY60" s="127"/>
      <c r="CPZ60" s="127"/>
      <c r="CQA60" s="127"/>
      <c r="CQB60" s="127"/>
      <c r="CQC60" s="127"/>
      <c r="CQD60" s="127"/>
      <c r="CQE60" s="127"/>
      <c r="CQF60" s="127"/>
      <c r="CQG60" s="127"/>
      <c r="CQH60" s="127"/>
      <c r="CQI60" s="127"/>
      <c r="CQJ60" s="127"/>
      <c r="CQK60" s="127"/>
      <c r="CQL60" s="127"/>
      <c r="CQM60" s="127"/>
      <c r="CQN60" s="127"/>
      <c r="CQO60" s="127"/>
      <c r="CQP60" s="127"/>
      <c r="CQQ60" s="127"/>
      <c r="CQR60" s="127"/>
      <c r="CQS60" s="127"/>
      <c r="CQT60" s="127"/>
      <c r="CQU60" s="127"/>
      <c r="CQV60" s="127"/>
      <c r="CQW60" s="127"/>
      <c r="CQX60" s="127"/>
      <c r="CQY60" s="127"/>
      <c r="CQZ60" s="127"/>
      <c r="CRA60" s="127"/>
      <c r="CRB60" s="127"/>
      <c r="CRC60" s="127"/>
      <c r="CRD60" s="127"/>
      <c r="CRE60" s="127"/>
      <c r="CRF60" s="127"/>
      <c r="CRG60" s="127"/>
      <c r="CRH60" s="127"/>
      <c r="CRI60" s="127"/>
      <c r="CRJ60" s="127"/>
      <c r="CRK60" s="127"/>
      <c r="CRL60" s="127"/>
      <c r="CRM60" s="127"/>
      <c r="CRN60" s="127"/>
      <c r="CRO60" s="127"/>
      <c r="CRP60" s="127"/>
      <c r="CRQ60" s="127"/>
      <c r="CRR60" s="127"/>
      <c r="CRS60" s="127"/>
      <c r="CRT60" s="127"/>
      <c r="CRU60" s="127"/>
      <c r="CRV60" s="127"/>
      <c r="CRW60" s="127"/>
      <c r="CRX60" s="127"/>
      <c r="CRY60" s="127"/>
      <c r="CRZ60" s="127"/>
      <c r="CSA60" s="127"/>
      <c r="CSB60" s="127"/>
      <c r="CSC60" s="127"/>
      <c r="CSD60" s="127"/>
      <c r="CSE60" s="127"/>
      <c r="CSF60" s="127"/>
      <c r="CSG60" s="127"/>
      <c r="CSH60" s="127"/>
      <c r="CSI60" s="127"/>
      <c r="CSJ60" s="127"/>
      <c r="CSK60" s="127"/>
      <c r="CSL60" s="127"/>
      <c r="CSM60" s="127"/>
      <c r="CSN60" s="127"/>
      <c r="CSO60" s="127"/>
      <c r="CSP60" s="127"/>
      <c r="CSQ60" s="127"/>
      <c r="CSR60" s="127"/>
      <c r="CSS60" s="127"/>
      <c r="CST60" s="127"/>
      <c r="CSU60" s="127"/>
      <c r="CSV60" s="127"/>
      <c r="CSW60" s="127"/>
      <c r="CSX60" s="127"/>
      <c r="CSY60" s="127"/>
      <c r="CSZ60" s="127"/>
      <c r="CTA60" s="127"/>
      <c r="CTB60" s="127"/>
      <c r="CTC60" s="127"/>
      <c r="CTD60" s="127"/>
      <c r="CTE60" s="127"/>
      <c r="CTF60" s="127"/>
      <c r="CTG60" s="127"/>
      <c r="CTH60" s="127"/>
      <c r="CTI60" s="127"/>
      <c r="CTJ60" s="127"/>
      <c r="CTK60" s="127"/>
      <c r="CTL60" s="127"/>
      <c r="CTM60" s="127"/>
      <c r="CTN60" s="127"/>
      <c r="CTO60" s="127"/>
      <c r="CTP60" s="127"/>
      <c r="CTQ60" s="127"/>
      <c r="CTR60" s="127"/>
      <c r="CTS60" s="127"/>
      <c r="CTT60" s="127"/>
      <c r="CTU60" s="127"/>
      <c r="CTV60" s="127"/>
      <c r="CTW60" s="127"/>
      <c r="CTX60" s="127"/>
      <c r="CTY60" s="127"/>
      <c r="CTZ60" s="127"/>
      <c r="CUA60" s="127"/>
      <c r="CUB60" s="127"/>
      <c r="CUC60" s="127"/>
      <c r="CUD60" s="127"/>
      <c r="CUE60" s="127"/>
      <c r="CUF60" s="127"/>
      <c r="CUG60" s="127"/>
      <c r="CUH60" s="127"/>
      <c r="CUI60" s="127"/>
      <c r="CUJ60" s="127"/>
      <c r="CUK60" s="127"/>
      <c r="CUL60" s="127"/>
      <c r="CUM60" s="127"/>
      <c r="CUN60" s="127"/>
      <c r="CUO60" s="127"/>
      <c r="CUP60" s="127"/>
      <c r="CUQ60" s="127"/>
      <c r="CUR60" s="127"/>
      <c r="CUS60" s="127"/>
      <c r="CUT60" s="127"/>
      <c r="CUU60" s="127"/>
      <c r="CUV60" s="127"/>
      <c r="CUW60" s="127"/>
      <c r="CUX60" s="127"/>
      <c r="CUY60" s="127"/>
      <c r="CUZ60" s="127"/>
      <c r="CVA60" s="127"/>
      <c r="CVB60" s="127"/>
      <c r="CVC60" s="127"/>
      <c r="CVD60" s="127"/>
      <c r="CVE60" s="127"/>
      <c r="CVF60" s="127"/>
      <c r="CVG60" s="127"/>
      <c r="CVH60" s="127"/>
      <c r="CVI60" s="127"/>
      <c r="CVJ60" s="127"/>
      <c r="CVK60" s="127"/>
      <c r="CVL60" s="127"/>
      <c r="CVM60" s="127"/>
      <c r="CVN60" s="127"/>
      <c r="CVO60" s="127"/>
      <c r="CVP60" s="127"/>
      <c r="CVQ60" s="127"/>
      <c r="CVR60" s="127"/>
      <c r="CVS60" s="127"/>
      <c r="CVT60" s="127"/>
      <c r="CVU60" s="127"/>
      <c r="CVV60" s="127"/>
      <c r="CVW60" s="127"/>
      <c r="CVX60" s="127"/>
      <c r="CVY60" s="127"/>
      <c r="CVZ60" s="127"/>
      <c r="CWA60" s="127"/>
      <c r="CWB60" s="127"/>
      <c r="CWC60" s="127"/>
      <c r="CWD60" s="127"/>
      <c r="CWE60" s="127"/>
      <c r="CWF60" s="127"/>
      <c r="CWG60" s="127"/>
      <c r="CWH60" s="127"/>
      <c r="CWI60" s="127"/>
      <c r="CWJ60" s="127"/>
      <c r="CWK60" s="127"/>
      <c r="CWL60" s="127"/>
      <c r="CWM60" s="127"/>
      <c r="CWN60" s="127"/>
      <c r="CWO60" s="127"/>
      <c r="CWP60" s="127"/>
      <c r="CWQ60" s="127"/>
      <c r="CWR60" s="127"/>
      <c r="CWS60" s="127"/>
      <c r="CWT60" s="127"/>
      <c r="CWU60" s="127"/>
      <c r="CWV60" s="127"/>
      <c r="CWW60" s="127"/>
      <c r="CWX60" s="127"/>
      <c r="CWY60" s="127"/>
      <c r="CWZ60" s="127"/>
      <c r="CXA60" s="127"/>
      <c r="CXB60" s="127"/>
      <c r="CXC60" s="127"/>
      <c r="CXD60" s="127"/>
      <c r="CXE60" s="127"/>
      <c r="CXF60" s="127"/>
      <c r="CXG60" s="127"/>
      <c r="CXH60" s="127"/>
      <c r="CXI60" s="127"/>
      <c r="CXJ60" s="127"/>
      <c r="CXK60" s="127"/>
      <c r="CXL60" s="127"/>
      <c r="CXM60" s="127"/>
      <c r="CXN60" s="127"/>
      <c r="CXO60" s="127"/>
      <c r="CXP60" s="127"/>
      <c r="CXQ60" s="127"/>
      <c r="CXR60" s="127"/>
      <c r="CXS60" s="127"/>
      <c r="CXT60" s="127"/>
      <c r="CXU60" s="127"/>
      <c r="CXV60" s="127"/>
      <c r="CXW60" s="127"/>
      <c r="CXX60" s="127"/>
      <c r="CXY60" s="127"/>
      <c r="CXZ60" s="127"/>
      <c r="CYA60" s="127"/>
      <c r="CYB60" s="127"/>
      <c r="CYC60" s="127"/>
      <c r="CYD60" s="127"/>
      <c r="CYE60" s="127"/>
      <c r="CYF60" s="127"/>
      <c r="CYG60" s="127"/>
      <c r="CYH60" s="127"/>
      <c r="CYI60" s="127"/>
      <c r="CYJ60" s="127"/>
      <c r="CYK60" s="127"/>
      <c r="CYL60" s="127"/>
      <c r="CYM60" s="127"/>
      <c r="CYN60" s="127"/>
      <c r="CYO60" s="127"/>
      <c r="CYP60" s="127"/>
      <c r="CYQ60" s="127"/>
      <c r="CYR60" s="127"/>
      <c r="CYS60" s="127"/>
      <c r="CYT60" s="127"/>
      <c r="CYU60" s="127"/>
      <c r="CYV60" s="127"/>
      <c r="CYW60" s="127"/>
      <c r="CYX60" s="127"/>
      <c r="CYY60" s="127"/>
      <c r="CYZ60" s="127"/>
      <c r="CZA60" s="127"/>
      <c r="CZB60" s="127"/>
      <c r="CZC60" s="127"/>
      <c r="CZD60" s="127"/>
      <c r="CZE60" s="127"/>
      <c r="CZF60" s="127"/>
      <c r="CZG60" s="127"/>
      <c r="CZH60" s="127"/>
      <c r="CZI60" s="127"/>
      <c r="CZJ60" s="127"/>
      <c r="CZK60" s="127"/>
      <c r="CZL60" s="127"/>
      <c r="CZM60" s="127"/>
      <c r="CZN60" s="127"/>
      <c r="CZO60" s="127"/>
      <c r="CZP60" s="127"/>
      <c r="CZQ60" s="127"/>
      <c r="CZR60" s="127"/>
      <c r="CZS60" s="127"/>
      <c r="CZT60" s="127"/>
      <c r="CZU60" s="127"/>
      <c r="CZV60" s="127"/>
      <c r="CZW60" s="127"/>
      <c r="CZX60" s="127"/>
      <c r="CZY60" s="127"/>
      <c r="CZZ60" s="127"/>
      <c r="DAA60" s="127"/>
      <c r="DAB60" s="127"/>
      <c r="DAC60" s="127"/>
      <c r="DAD60" s="127"/>
      <c r="DAE60" s="127"/>
      <c r="DAF60" s="127"/>
      <c r="DAG60" s="127"/>
      <c r="DAH60" s="127"/>
      <c r="DAI60" s="127"/>
      <c r="DAJ60" s="127"/>
      <c r="DAK60" s="127"/>
      <c r="DAL60" s="127"/>
      <c r="DAM60" s="127"/>
      <c r="DAN60" s="127"/>
      <c r="DAO60" s="127"/>
      <c r="DAP60" s="127"/>
      <c r="DAQ60" s="127"/>
      <c r="DAR60" s="127"/>
      <c r="DAS60" s="127"/>
      <c r="DAT60" s="127"/>
      <c r="DAU60" s="127"/>
      <c r="DAV60" s="127"/>
      <c r="DAW60" s="127"/>
      <c r="DAX60" s="127"/>
      <c r="DAY60" s="127"/>
      <c r="DAZ60" s="127"/>
      <c r="DBA60" s="127"/>
      <c r="DBB60" s="127"/>
      <c r="DBC60" s="127"/>
      <c r="DBD60" s="127"/>
      <c r="DBE60" s="127"/>
      <c r="DBF60" s="127"/>
      <c r="DBG60" s="127"/>
      <c r="DBH60" s="127"/>
      <c r="DBI60" s="127"/>
      <c r="DBJ60" s="127"/>
      <c r="DBK60" s="127"/>
      <c r="DBL60" s="127"/>
      <c r="DBM60" s="127"/>
      <c r="DBN60" s="127"/>
      <c r="DBO60" s="127"/>
      <c r="DBP60" s="127"/>
      <c r="DBQ60" s="127"/>
      <c r="DBR60" s="127"/>
      <c r="DBS60" s="127"/>
      <c r="DBT60" s="127"/>
      <c r="DBU60" s="127"/>
      <c r="DBV60" s="127"/>
      <c r="DBW60" s="127"/>
      <c r="DBX60" s="127"/>
      <c r="DBY60" s="127"/>
      <c r="DBZ60" s="127"/>
      <c r="DCA60" s="127"/>
      <c r="DCB60" s="127"/>
      <c r="DCC60" s="127"/>
      <c r="DCD60" s="127"/>
      <c r="DCE60" s="127"/>
      <c r="DCF60" s="127"/>
      <c r="DCG60" s="127"/>
      <c r="DCH60" s="127"/>
      <c r="DCI60" s="127"/>
      <c r="DCJ60" s="127"/>
      <c r="DCK60" s="127"/>
      <c r="DCL60" s="127"/>
      <c r="DCM60" s="127"/>
      <c r="DCN60" s="127"/>
      <c r="DCO60" s="127"/>
      <c r="DCP60" s="127"/>
      <c r="DCQ60" s="127"/>
      <c r="DCR60" s="127"/>
      <c r="DCS60" s="127"/>
      <c r="DCT60" s="127"/>
      <c r="DCU60" s="127"/>
      <c r="DCV60" s="127"/>
      <c r="DCW60" s="127"/>
      <c r="DCX60" s="127"/>
      <c r="DCY60" s="127"/>
      <c r="DCZ60" s="127"/>
      <c r="DDA60" s="127"/>
      <c r="DDB60" s="127"/>
      <c r="DDC60" s="127"/>
      <c r="DDD60" s="127"/>
      <c r="DDE60" s="127"/>
      <c r="DDF60" s="127"/>
      <c r="DDG60" s="127"/>
      <c r="DDH60" s="127"/>
      <c r="DDI60" s="127"/>
      <c r="DDJ60" s="127"/>
      <c r="DDK60" s="127"/>
      <c r="DDL60" s="127"/>
      <c r="DDM60" s="127"/>
      <c r="DDN60" s="127"/>
      <c r="DDO60" s="127"/>
      <c r="DDP60" s="127"/>
      <c r="DDQ60" s="127"/>
      <c r="DDR60" s="127"/>
      <c r="DDS60" s="127"/>
      <c r="DDT60" s="127"/>
      <c r="DDU60" s="127"/>
      <c r="DDV60" s="127"/>
      <c r="DDW60" s="127"/>
      <c r="DDX60" s="127"/>
      <c r="DDY60" s="127"/>
      <c r="DDZ60" s="127"/>
      <c r="DEA60" s="127"/>
      <c r="DEB60" s="127"/>
      <c r="DEC60" s="127"/>
      <c r="DED60" s="127"/>
      <c r="DEE60" s="127"/>
      <c r="DEF60" s="127"/>
      <c r="DEG60" s="127"/>
      <c r="DEH60" s="127"/>
      <c r="DEI60" s="127"/>
      <c r="DEJ60" s="127"/>
      <c r="DEK60" s="127"/>
      <c r="DEL60" s="127"/>
      <c r="DEM60" s="127"/>
      <c r="DEN60" s="127"/>
      <c r="DEO60" s="127"/>
      <c r="DEP60" s="127"/>
      <c r="DEQ60" s="127"/>
      <c r="DER60" s="127"/>
      <c r="DES60" s="127"/>
      <c r="DET60" s="127"/>
      <c r="DEU60" s="127"/>
      <c r="DEV60" s="127"/>
      <c r="DEW60" s="127"/>
      <c r="DEX60" s="127"/>
      <c r="DEY60" s="127"/>
      <c r="DEZ60" s="127"/>
      <c r="DFA60" s="127"/>
      <c r="DFB60" s="127"/>
      <c r="DFC60" s="127"/>
      <c r="DFD60" s="127"/>
      <c r="DFE60" s="127"/>
      <c r="DFF60" s="127"/>
      <c r="DFG60" s="127"/>
      <c r="DFH60" s="127"/>
      <c r="DFI60" s="127"/>
      <c r="DFJ60" s="127"/>
      <c r="DFK60" s="127"/>
      <c r="DFL60" s="127"/>
      <c r="DFM60" s="127"/>
      <c r="DFN60" s="127"/>
      <c r="DFO60" s="127"/>
      <c r="DFP60" s="127"/>
      <c r="DFQ60" s="127"/>
      <c r="DFR60" s="127"/>
      <c r="DFS60" s="127"/>
      <c r="DFT60" s="127"/>
      <c r="DFU60" s="127"/>
      <c r="DFV60" s="127"/>
      <c r="DFW60" s="127"/>
      <c r="DFX60" s="127"/>
      <c r="DFY60" s="127"/>
      <c r="DFZ60" s="127"/>
      <c r="DGA60" s="127"/>
      <c r="DGB60" s="127"/>
      <c r="DGC60" s="127"/>
      <c r="DGD60" s="127"/>
      <c r="DGE60" s="127"/>
      <c r="DGF60" s="127"/>
      <c r="DGG60" s="127"/>
      <c r="DGH60" s="127"/>
      <c r="DGI60" s="127"/>
      <c r="DGJ60" s="127"/>
      <c r="DGK60" s="127"/>
      <c r="DGL60" s="127"/>
      <c r="DGM60" s="127"/>
      <c r="DGN60" s="127"/>
      <c r="DGO60" s="127"/>
      <c r="DGP60" s="127"/>
      <c r="DGQ60" s="127"/>
      <c r="DGR60" s="127"/>
      <c r="DGS60" s="127"/>
      <c r="DGT60" s="127"/>
      <c r="DGU60" s="127"/>
      <c r="DGV60" s="127"/>
      <c r="DGW60" s="127"/>
      <c r="DGX60" s="127"/>
      <c r="DGY60" s="127"/>
      <c r="DGZ60" s="127"/>
      <c r="DHA60" s="127"/>
      <c r="DHB60" s="127"/>
      <c r="DHC60" s="127"/>
      <c r="DHD60" s="127"/>
      <c r="DHE60" s="127"/>
      <c r="DHF60" s="127"/>
      <c r="DHG60" s="127"/>
      <c r="DHH60" s="127"/>
      <c r="DHI60" s="127"/>
      <c r="DHJ60" s="127"/>
      <c r="DHK60" s="127"/>
      <c r="DHL60" s="127"/>
      <c r="DHM60" s="127"/>
      <c r="DHN60" s="127"/>
      <c r="DHO60" s="127"/>
      <c r="DHP60" s="127"/>
      <c r="DHQ60" s="127"/>
      <c r="DHR60" s="127"/>
      <c r="DHS60" s="127"/>
      <c r="DHT60" s="127"/>
      <c r="DHU60" s="127"/>
      <c r="DHV60" s="127"/>
      <c r="DHW60" s="127"/>
      <c r="DHX60" s="127"/>
      <c r="DHY60" s="127"/>
      <c r="DHZ60" s="127"/>
      <c r="DIA60" s="127"/>
      <c r="DIB60" s="127"/>
      <c r="DIC60" s="127"/>
      <c r="DID60" s="127"/>
      <c r="DIE60" s="127"/>
      <c r="DIF60" s="127"/>
      <c r="DIG60" s="127"/>
      <c r="DIH60" s="127"/>
      <c r="DII60" s="127"/>
      <c r="DIJ60" s="127"/>
      <c r="DIK60" s="127"/>
      <c r="DIL60" s="127"/>
      <c r="DIM60" s="127"/>
      <c r="DIN60" s="127"/>
      <c r="DIO60" s="127"/>
      <c r="DIP60" s="127"/>
      <c r="DIQ60" s="127"/>
      <c r="DIR60" s="127"/>
      <c r="DIS60" s="127"/>
      <c r="DIT60" s="127"/>
      <c r="DIU60" s="127"/>
      <c r="DIV60" s="127"/>
      <c r="DIW60" s="127"/>
      <c r="DIX60" s="127"/>
      <c r="DIY60" s="127"/>
      <c r="DIZ60" s="127"/>
      <c r="DJA60" s="127"/>
      <c r="DJB60" s="127"/>
      <c r="DJC60" s="127"/>
      <c r="DJD60" s="127"/>
      <c r="DJE60" s="127"/>
      <c r="DJF60" s="127"/>
      <c r="DJG60" s="127"/>
      <c r="DJH60" s="127"/>
      <c r="DJI60" s="127"/>
      <c r="DJJ60" s="127"/>
      <c r="DJK60" s="127"/>
      <c r="DJL60" s="127"/>
      <c r="DJM60" s="127"/>
      <c r="DJN60" s="127"/>
      <c r="DJO60" s="127"/>
      <c r="DJP60" s="127"/>
      <c r="DJQ60" s="127"/>
      <c r="DJR60" s="127"/>
      <c r="DJS60" s="127"/>
      <c r="DJT60" s="127"/>
      <c r="DJU60" s="127"/>
      <c r="DJV60" s="127"/>
      <c r="DJW60" s="127"/>
      <c r="DJX60" s="127"/>
      <c r="DJY60" s="127"/>
      <c r="DJZ60" s="127"/>
      <c r="DKA60" s="127"/>
      <c r="DKB60" s="127"/>
      <c r="DKC60" s="127"/>
      <c r="DKD60" s="127"/>
      <c r="DKE60" s="127"/>
      <c r="DKF60" s="127"/>
      <c r="DKG60" s="127"/>
      <c r="DKH60" s="127"/>
      <c r="DKI60" s="127"/>
      <c r="DKJ60" s="127"/>
      <c r="DKK60" s="127"/>
      <c r="DKL60" s="127"/>
      <c r="DKM60" s="127"/>
      <c r="DKN60" s="127"/>
      <c r="DKO60" s="127"/>
      <c r="DKP60" s="127"/>
      <c r="DKQ60" s="127"/>
      <c r="DKR60" s="127"/>
      <c r="DKS60" s="127"/>
      <c r="DKT60" s="127"/>
      <c r="DKU60" s="127"/>
      <c r="DKV60" s="127"/>
      <c r="DKW60" s="127"/>
      <c r="DKX60" s="127"/>
      <c r="DKY60" s="127"/>
      <c r="DKZ60" s="127"/>
      <c r="DLA60" s="127"/>
      <c r="DLB60" s="127"/>
      <c r="DLC60" s="127"/>
      <c r="DLD60" s="127"/>
      <c r="DLE60" s="127"/>
      <c r="DLF60" s="127"/>
      <c r="DLG60" s="127"/>
      <c r="DLH60" s="127"/>
      <c r="DLI60" s="127"/>
      <c r="DLJ60" s="127"/>
      <c r="DLK60" s="127"/>
      <c r="DLL60" s="127"/>
      <c r="DLM60" s="127"/>
      <c r="DLN60" s="127"/>
      <c r="DLO60" s="127"/>
      <c r="DLP60" s="127"/>
      <c r="DLQ60" s="127"/>
      <c r="DLR60" s="127"/>
      <c r="DLS60" s="127"/>
      <c r="DLT60" s="127"/>
      <c r="DLU60" s="127"/>
      <c r="DLV60" s="127"/>
      <c r="DLW60" s="127"/>
      <c r="DLX60" s="127"/>
      <c r="DLY60" s="127"/>
      <c r="DLZ60" s="127"/>
      <c r="DMA60" s="127"/>
      <c r="DMB60" s="127"/>
      <c r="DMC60" s="127"/>
      <c r="DMD60" s="127"/>
      <c r="DME60" s="127"/>
      <c r="DMF60" s="127"/>
      <c r="DMG60" s="127"/>
      <c r="DMH60" s="127"/>
      <c r="DMI60" s="127"/>
      <c r="DMJ60" s="127"/>
      <c r="DMK60" s="127"/>
      <c r="DML60" s="127"/>
      <c r="DMM60" s="127"/>
      <c r="DMN60" s="127"/>
      <c r="DMO60" s="127"/>
      <c r="DMP60" s="127"/>
      <c r="DMQ60" s="127"/>
      <c r="DMR60" s="127"/>
      <c r="DMS60" s="127"/>
      <c r="DMT60" s="127"/>
      <c r="DMU60" s="127"/>
      <c r="DMV60" s="127"/>
      <c r="DMW60" s="127"/>
      <c r="DMX60" s="127"/>
      <c r="DMY60" s="127"/>
      <c r="DMZ60" s="127"/>
      <c r="DNA60" s="127"/>
      <c r="DNB60" s="127"/>
      <c r="DNC60" s="127"/>
      <c r="DND60" s="127"/>
      <c r="DNE60" s="127"/>
      <c r="DNF60" s="127"/>
      <c r="DNG60" s="127"/>
      <c r="DNH60" s="127"/>
      <c r="DNI60" s="127"/>
      <c r="DNJ60" s="127"/>
      <c r="DNK60" s="127"/>
      <c r="DNL60" s="127"/>
      <c r="DNM60" s="127"/>
      <c r="DNN60" s="127"/>
      <c r="DNO60" s="127"/>
      <c r="DNP60" s="127"/>
      <c r="DNQ60" s="127"/>
      <c r="DNR60" s="127"/>
      <c r="DNS60" s="127"/>
      <c r="DNT60" s="127"/>
      <c r="DNU60" s="127"/>
      <c r="DNV60" s="127"/>
      <c r="DNW60" s="127"/>
      <c r="DNX60" s="127"/>
      <c r="DNY60" s="127"/>
      <c r="DNZ60" s="127"/>
      <c r="DOA60" s="127"/>
      <c r="DOB60" s="127"/>
      <c r="DOC60" s="127"/>
      <c r="DOD60" s="127"/>
      <c r="DOE60" s="127"/>
      <c r="DOF60" s="127"/>
      <c r="DOG60" s="127"/>
      <c r="DOH60" s="127"/>
      <c r="DOI60" s="127"/>
      <c r="DOJ60" s="127"/>
      <c r="DOK60" s="127"/>
      <c r="DOL60" s="127"/>
      <c r="DOM60" s="127"/>
      <c r="DON60" s="127"/>
      <c r="DOO60" s="127"/>
      <c r="DOP60" s="127"/>
      <c r="DOQ60" s="127"/>
      <c r="DOR60" s="127"/>
      <c r="DOS60" s="127"/>
      <c r="DOT60" s="127"/>
      <c r="DOU60" s="127"/>
      <c r="DOV60" s="127"/>
      <c r="DOW60" s="127"/>
      <c r="DOX60" s="127"/>
      <c r="DOY60" s="127"/>
      <c r="DOZ60" s="127"/>
      <c r="DPA60" s="127"/>
      <c r="DPB60" s="127"/>
      <c r="DPC60" s="127"/>
      <c r="DPD60" s="127"/>
      <c r="DPE60" s="127"/>
      <c r="DPF60" s="127"/>
      <c r="DPG60" s="127"/>
      <c r="DPH60" s="127"/>
      <c r="DPI60" s="127"/>
      <c r="DPJ60" s="127"/>
      <c r="DPK60" s="127"/>
      <c r="DPL60" s="127"/>
      <c r="DPM60" s="127"/>
      <c r="DPN60" s="127"/>
      <c r="DPO60" s="127"/>
      <c r="DPP60" s="127"/>
      <c r="DPQ60" s="127"/>
      <c r="DPR60" s="127"/>
      <c r="DPS60" s="127"/>
      <c r="DPT60" s="127"/>
      <c r="DPU60" s="127"/>
      <c r="DPV60" s="127"/>
      <c r="DPW60" s="127"/>
      <c r="DPX60" s="127"/>
      <c r="DPY60" s="127"/>
      <c r="DPZ60" s="127"/>
      <c r="DQA60" s="127"/>
      <c r="DQB60" s="127"/>
      <c r="DQC60" s="127"/>
      <c r="DQD60" s="127"/>
      <c r="DQE60" s="127"/>
      <c r="DQF60" s="127"/>
      <c r="DQG60" s="127"/>
      <c r="DQH60" s="127"/>
      <c r="DQI60" s="127"/>
      <c r="DQJ60" s="127"/>
      <c r="DQK60" s="127"/>
      <c r="DQL60" s="127"/>
      <c r="DQM60" s="127"/>
      <c r="DQN60" s="127"/>
      <c r="DQO60" s="127"/>
      <c r="DQP60" s="127"/>
      <c r="DQQ60" s="127"/>
      <c r="DQR60" s="127"/>
      <c r="DQS60" s="127"/>
      <c r="DQT60" s="127"/>
      <c r="DQU60" s="127"/>
      <c r="DQV60" s="127"/>
      <c r="DQW60" s="127"/>
      <c r="DQX60" s="127"/>
      <c r="DQY60" s="127"/>
      <c r="DQZ60" s="127"/>
      <c r="DRA60" s="127"/>
      <c r="DRB60" s="127"/>
      <c r="DRC60" s="127"/>
      <c r="DRD60" s="127"/>
      <c r="DRE60" s="127"/>
      <c r="DRF60" s="127"/>
      <c r="DRG60" s="127"/>
      <c r="DRH60" s="127"/>
      <c r="DRI60" s="127"/>
      <c r="DRJ60" s="127"/>
      <c r="DRK60" s="127"/>
      <c r="DRL60" s="127"/>
      <c r="DRM60" s="127"/>
      <c r="DRN60" s="127"/>
      <c r="DRO60" s="127"/>
      <c r="DRP60" s="127"/>
      <c r="DRQ60" s="127"/>
      <c r="DRR60" s="127"/>
      <c r="DRS60" s="127"/>
      <c r="DRT60" s="127"/>
      <c r="DRU60" s="127"/>
      <c r="DRV60" s="127"/>
      <c r="DRW60" s="127"/>
      <c r="DRX60" s="127"/>
      <c r="DRY60" s="127"/>
      <c r="DRZ60" s="127"/>
      <c r="DSA60" s="127"/>
      <c r="DSB60" s="127"/>
      <c r="DSC60" s="127"/>
      <c r="DSD60" s="127"/>
      <c r="DSE60" s="127"/>
      <c r="DSF60" s="127"/>
      <c r="DSG60" s="127"/>
      <c r="DSH60" s="127"/>
      <c r="DSI60" s="127"/>
      <c r="DSJ60" s="127"/>
      <c r="DSK60" s="127"/>
      <c r="DSL60" s="127"/>
      <c r="DSM60" s="127"/>
      <c r="DSN60" s="127"/>
      <c r="DSO60" s="127"/>
      <c r="DSP60" s="127"/>
      <c r="DSQ60" s="127"/>
      <c r="DSR60" s="127"/>
      <c r="DSS60" s="127"/>
      <c r="DST60" s="127"/>
      <c r="DSU60" s="127"/>
      <c r="DSV60" s="127"/>
      <c r="DSW60" s="127"/>
      <c r="DSX60" s="127"/>
      <c r="DSY60" s="127"/>
      <c r="DSZ60" s="127"/>
      <c r="DTA60" s="127"/>
      <c r="DTB60" s="127"/>
      <c r="DTC60" s="127"/>
      <c r="DTD60" s="127"/>
      <c r="DTE60" s="127"/>
      <c r="DTF60" s="127"/>
      <c r="DTG60" s="127"/>
      <c r="DTH60" s="127"/>
      <c r="DTI60" s="127"/>
      <c r="DTJ60" s="127"/>
      <c r="DTK60" s="127"/>
      <c r="DTL60" s="127"/>
      <c r="DTM60" s="127"/>
      <c r="DTN60" s="127"/>
      <c r="DTO60" s="127"/>
      <c r="DTP60" s="127"/>
      <c r="DTQ60" s="127"/>
      <c r="DTR60" s="127"/>
      <c r="DTS60" s="127"/>
      <c r="DTT60" s="127"/>
      <c r="DTU60" s="127"/>
      <c r="DTV60" s="127"/>
      <c r="DTW60" s="127"/>
      <c r="DTX60" s="127"/>
      <c r="DTY60" s="127"/>
      <c r="DTZ60" s="127"/>
      <c r="DUA60" s="127"/>
      <c r="DUB60" s="127"/>
      <c r="DUC60" s="127"/>
      <c r="DUD60" s="127"/>
      <c r="DUE60" s="127"/>
      <c r="DUF60" s="127"/>
      <c r="DUG60" s="127"/>
      <c r="DUH60" s="127"/>
      <c r="DUI60" s="127"/>
      <c r="DUJ60" s="127"/>
      <c r="DUK60" s="127"/>
      <c r="DUL60" s="127"/>
      <c r="DUM60" s="127"/>
      <c r="DUN60" s="127"/>
      <c r="DUO60" s="127"/>
      <c r="DUP60" s="127"/>
      <c r="DUQ60" s="127"/>
      <c r="DUR60" s="127"/>
      <c r="DUS60" s="127"/>
      <c r="DUT60" s="127"/>
      <c r="DUU60" s="127"/>
      <c r="DUV60" s="127"/>
      <c r="DUW60" s="127"/>
      <c r="DUX60" s="127"/>
      <c r="DUY60" s="127"/>
      <c r="DUZ60" s="127"/>
      <c r="DVA60" s="127"/>
      <c r="DVB60" s="127"/>
      <c r="DVC60" s="127"/>
      <c r="DVD60" s="127"/>
      <c r="DVE60" s="127"/>
      <c r="DVF60" s="127"/>
      <c r="DVG60" s="127"/>
      <c r="DVH60" s="127"/>
      <c r="DVI60" s="127"/>
      <c r="DVJ60" s="127"/>
      <c r="DVK60" s="127"/>
      <c r="DVL60" s="127"/>
      <c r="DVM60" s="127"/>
      <c r="DVN60" s="127"/>
      <c r="DVO60" s="127"/>
      <c r="DVP60" s="127"/>
      <c r="DVQ60" s="127"/>
      <c r="DVR60" s="127"/>
      <c r="DVS60" s="127"/>
      <c r="DVT60" s="127"/>
      <c r="DVU60" s="127"/>
      <c r="DVV60" s="127"/>
      <c r="DVW60" s="127"/>
      <c r="DVX60" s="127"/>
      <c r="DVY60" s="127"/>
      <c r="DVZ60" s="127"/>
      <c r="DWA60" s="127"/>
      <c r="DWB60" s="127"/>
      <c r="DWC60" s="127"/>
      <c r="DWD60" s="127"/>
      <c r="DWE60" s="127"/>
      <c r="DWF60" s="127"/>
      <c r="DWG60" s="127"/>
      <c r="DWH60" s="127"/>
      <c r="DWI60" s="127"/>
      <c r="DWJ60" s="127"/>
      <c r="DWK60" s="127"/>
      <c r="DWL60" s="127"/>
      <c r="DWM60" s="127"/>
      <c r="DWN60" s="127"/>
      <c r="DWO60" s="127"/>
      <c r="DWP60" s="127"/>
      <c r="DWQ60" s="127"/>
      <c r="DWR60" s="127"/>
      <c r="DWS60" s="127"/>
      <c r="DWT60" s="127"/>
      <c r="DWU60" s="127"/>
      <c r="DWV60" s="127"/>
      <c r="DWW60" s="127"/>
      <c r="DWX60" s="127"/>
      <c r="DWY60" s="127"/>
      <c r="DWZ60" s="127"/>
      <c r="DXA60" s="127"/>
      <c r="DXB60" s="127"/>
      <c r="DXC60" s="127"/>
      <c r="DXD60" s="127"/>
      <c r="DXE60" s="127"/>
      <c r="DXF60" s="127"/>
      <c r="DXG60" s="127"/>
      <c r="DXH60" s="127"/>
      <c r="DXI60" s="127"/>
      <c r="DXJ60" s="127"/>
      <c r="DXK60" s="127"/>
      <c r="DXL60" s="127"/>
      <c r="DXM60" s="127"/>
      <c r="DXN60" s="127"/>
      <c r="DXO60" s="127"/>
      <c r="DXP60" s="127"/>
      <c r="DXQ60" s="127"/>
      <c r="DXR60" s="127"/>
      <c r="DXS60" s="127"/>
      <c r="DXT60" s="127"/>
      <c r="DXU60" s="127"/>
      <c r="DXV60" s="127"/>
      <c r="DXW60" s="127"/>
      <c r="DXX60" s="127"/>
      <c r="DXY60" s="127"/>
      <c r="DXZ60" s="127"/>
      <c r="DYA60" s="127"/>
      <c r="DYB60" s="127"/>
      <c r="DYC60" s="127"/>
      <c r="DYD60" s="127"/>
      <c r="DYE60" s="127"/>
      <c r="DYF60" s="127"/>
      <c r="DYG60" s="127"/>
      <c r="DYH60" s="127"/>
      <c r="DYI60" s="127"/>
      <c r="DYJ60" s="127"/>
      <c r="DYK60" s="127"/>
      <c r="DYL60" s="127"/>
      <c r="DYM60" s="127"/>
      <c r="DYN60" s="127"/>
      <c r="DYO60" s="127"/>
      <c r="DYP60" s="127"/>
      <c r="DYQ60" s="127"/>
      <c r="DYR60" s="127"/>
      <c r="DYS60" s="127"/>
      <c r="DYT60" s="127"/>
      <c r="DYU60" s="127"/>
      <c r="DYV60" s="127"/>
      <c r="DYW60" s="127"/>
      <c r="DYX60" s="127"/>
      <c r="DYY60" s="127"/>
      <c r="DYZ60" s="127"/>
      <c r="DZA60" s="127"/>
      <c r="DZB60" s="127"/>
      <c r="DZC60" s="127"/>
      <c r="DZD60" s="127"/>
      <c r="DZE60" s="127"/>
      <c r="DZF60" s="127"/>
      <c r="DZG60" s="127"/>
      <c r="DZH60" s="127"/>
      <c r="DZI60" s="127"/>
      <c r="DZJ60" s="127"/>
      <c r="DZK60" s="127"/>
      <c r="DZL60" s="127"/>
      <c r="DZM60" s="127"/>
      <c r="DZN60" s="127"/>
      <c r="DZO60" s="127"/>
      <c r="DZP60" s="127"/>
      <c r="DZQ60" s="127"/>
      <c r="DZR60" s="127"/>
      <c r="DZS60" s="127"/>
      <c r="DZT60" s="127"/>
      <c r="DZU60" s="127"/>
      <c r="DZV60" s="127"/>
      <c r="DZW60" s="127"/>
      <c r="DZX60" s="127"/>
      <c r="DZY60" s="127"/>
      <c r="DZZ60" s="127"/>
      <c r="EAA60" s="127"/>
      <c r="EAB60" s="127"/>
      <c r="EAC60" s="127"/>
      <c r="EAD60" s="127"/>
      <c r="EAE60" s="127"/>
      <c r="EAF60" s="127"/>
      <c r="EAG60" s="127"/>
      <c r="EAH60" s="127"/>
      <c r="EAI60" s="127"/>
      <c r="EAJ60" s="127"/>
      <c r="EAK60" s="127"/>
      <c r="EAL60" s="127"/>
      <c r="EAM60" s="127"/>
      <c r="EAN60" s="127"/>
      <c r="EAO60" s="127"/>
      <c r="EAP60" s="127"/>
      <c r="EAQ60" s="127"/>
      <c r="EAR60" s="127"/>
      <c r="EAS60" s="127"/>
      <c r="EAT60" s="127"/>
      <c r="EAU60" s="127"/>
      <c r="EAV60" s="127"/>
      <c r="EAW60" s="127"/>
      <c r="EAX60" s="127"/>
      <c r="EAY60" s="127"/>
      <c r="EAZ60" s="127"/>
      <c r="EBA60" s="127"/>
      <c r="EBB60" s="127"/>
      <c r="EBC60" s="127"/>
      <c r="EBD60" s="127"/>
      <c r="EBE60" s="127"/>
      <c r="EBF60" s="127"/>
      <c r="EBG60" s="127"/>
      <c r="EBH60" s="127"/>
      <c r="EBI60" s="127"/>
      <c r="EBJ60" s="127"/>
      <c r="EBK60" s="127"/>
      <c r="EBL60" s="127"/>
      <c r="EBM60" s="127"/>
      <c r="EBN60" s="127"/>
      <c r="EBO60" s="127"/>
      <c r="EBP60" s="127"/>
      <c r="EBQ60" s="127"/>
      <c r="EBR60" s="127"/>
      <c r="EBS60" s="127"/>
      <c r="EBT60" s="127"/>
      <c r="EBU60" s="127"/>
      <c r="EBV60" s="127"/>
      <c r="EBW60" s="127"/>
      <c r="EBX60" s="127"/>
      <c r="EBY60" s="127"/>
      <c r="EBZ60" s="127"/>
      <c r="ECA60" s="127"/>
      <c r="ECB60" s="127"/>
      <c r="ECC60" s="127"/>
      <c r="ECD60" s="127"/>
      <c r="ECE60" s="127"/>
      <c r="ECF60" s="127"/>
      <c r="ECG60" s="127"/>
      <c r="ECH60" s="127"/>
      <c r="ECI60" s="127"/>
      <c r="ECJ60" s="127"/>
      <c r="ECK60" s="127"/>
      <c r="ECL60" s="127"/>
      <c r="ECM60" s="127"/>
      <c r="ECN60" s="127"/>
      <c r="ECO60" s="127"/>
      <c r="ECP60" s="127"/>
      <c r="ECQ60" s="127"/>
      <c r="ECR60" s="127"/>
      <c r="ECS60" s="127"/>
      <c r="ECT60" s="127"/>
      <c r="ECU60" s="127"/>
      <c r="ECV60" s="127"/>
      <c r="ECW60" s="127"/>
      <c r="ECX60" s="127"/>
      <c r="ECY60" s="127"/>
      <c r="ECZ60" s="127"/>
      <c r="EDA60" s="127"/>
      <c r="EDB60" s="127"/>
      <c r="EDC60" s="127"/>
      <c r="EDD60" s="127"/>
      <c r="EDE60" s="127"/>
      <c r="EDF60" s="127"/>
      <c r="EDG60" s="127"/>
      <c r="EDH60" s="127"/>
      <c r="EDI60" s="127"/>
      <c r="EDJ60" s="127"/>
      <c r="EDK60" s="127"/>
      <c r="EDL60" s="127"/>
      <c r="EDM60" s="127"/>
      <c r="EDN60" s="127"/>
      <c r="EDO60" s="127"/>
      <c r="EDP60" s="127"/>
      <c r="EDQ60" s="127"/>
      <c r="EDR60" s="127"/>
      <c r="EDS60" s="127"/>
      <c r="EDT60" s="127"/>
      <c r="EDU60" s="127"/>
      <c r="EDV60" s="127"/>
      <c r="EDW60" s="127"/>
      <c r="EDX60" s="127"/>
      <c r="EDY60" s="127"/>
      <c r="EDZ60" s="127"/>
      <c r="EEA60" s="127"/>
      <c r="EEB60" s="127"/>
      <c r="EEC60" s="127"/>
      <c r="EED60" s="127"/>
      <c r="EEE60" s="127"/>
      <c r="EEF60" s="127"/>
      <c r="EEG60" s="127"/>
      <c r="EEH60" s="127"/>
      <c r="EEI60" s="127"/>
      <c r="EEJ60" s="127"/>
      <c r="EEK60" s="127"/>
      <c r="EEL60" s="127"/>
      <c r="EEM60" s="127"/>
      <c r="EEN60" s="127"/>
      <c r="EEO60" s="127"/>
      <c r="EEP60" s="127"/>
      <c r="EEQ60" s="127"/>
      <c r="EER60" s="127"/>
      <c r="EES60" s="127"/>
      <c r="EET60" s="127"/>
      <c r="EEU60" s="127"/>
      <c r="EEV60" s="127"/>
      <c r="EEW60" s="127"/>
      <c r="EEX60" s="127"/>
      <c r="EEY60" s="127"/>
      <c r="EEZ60" s="127"/>
      <c r="EFA60" s="127"/>
      <c r="EFB60" s="127"/>
      <c r="EFC60" s="127"/>
      <c r="EFD60" s="127"/>
      <c r="EFE60" s="127"/>
      <c r="EFF60" s="127"/>
      <c r="EFG60" s="127"/>
      <c r="EFH60" s="127"/>
      <c r="EFI60" s="127"/>
      <c r="EFJ60" s="127"/>
      <c r="EFK60" s="127"/>
      <c r="EFL60" s="127"/>
      <c r="EFM60" s="127"/>
      <c r="EFN60" s="127"/>
      <c r="EFO60" s="127"/>
      <c r="EFP60" s="127"/>
      <c r="EFQ60" s="127"/>
      <c r="EFR60" s="127"/>
      <c r="EFS60" s="127"/>
      <c r="EFT60" s="127"/>
      <c r="EFU60" s="127"/>
      <c r="EFV60" s="127"/>
      <c r="EFW60" s="127"/>
      <c r="EFX60" s="127"/>
      <c r="EFY60" s="127"/>
      <c r="EFZ60" s="127"/>
      <c r="EGA60" s="127"/>
      <c r="EGB60" s="127"/>
      <c r="EGC60" s="127"/>
      <c r="EGD60" s="127"/>
      <c r="EGE60" s="127"/>
      <c r="EGF60" s="127"/>
      <c r="EGG60" s="127"/>
      <c r="EGH60" s="127"/>
      <c r="EGI60" s="127"/>
      <c r="EGJ60" s="127"/>
      <c r="EGK60" s="127"/>
      <c r="EGL60" s="127"/>
      <c r="EGM60" s="127"/>
      <c r="EGN60" s="127"/>
      <c r="EGO60" s="127"/>
      <c r="EGP60" s="127"/>
      <c r="EGQ60" s="127"/>
      <c r="EGR60" s="127"/>
      <c r="EGS60" s="127"/>
      <c r="EGT60" s="127"/>
      <c r="EGU60" s="127"/>
      <c r="EGV60" s="127"/>
      <c r="EGW60" s="127"/>
      <c r="EGX60" s="127"/>
      <c r="EGY60" s="127"/>
      <c r="EGZ60" s="127"/>
      <c r="EHA60" s="127"/>
      <c r="EHB60" s="127"/>
      <c r="EHC60" s="127"/>
      <c r="EHD60" s="127"/>
      <c r="EHE60" s="127"/>
      <c r="EHF60" s="127"/>
      <c r="EHG60" s="127"/>
      <c r="EHH60" s="127"/>
      <c r="EHI60" s="127"/>
      <c r="EHJ60" s="127"/>
      <c r="EHK60" s="127"/>
      <c r="EHL60" s="127"/>
      <c r="EHM60" s="127"/>
      <c r="EHN60" s="127"/>
      <c r="EHO60" s="127"/>
      <c r="EHP60" s="127"/>
      <c r="EHQ60" s="127"/>
      <c r="EHR60" s="127"/>
      <c r="EHS60" s="127"/>
      <c r="EHT60" s="127"/>
      <c r="EHU60" s="127"/>
      <c r="EHV60" s="127"/>
      <c r="EHW60" s="127"/>
      <c r="EHX60" s="127"/>
      <c r="EHY60" s="127"/>
      <c r="EHZ60" s="127"/>
      <c r="EIA60" s="127"/>
      <c r="EIB60" s="127"/>
      <c r="EIC60" s="127"/>
      <c r="EID60" s="127"/>
      <c r="EIE60" s="127"/>
      <c r="EIF60" s="127"/>
      <c r="EIG60" s="127"/>
      <c r="EIH60" s="127"/>
      <c r="EII60" s="127"/>
      <c r="EIJ60" s="127"/>
      <c r="EIK60" s="127"/>
      <c r="EIL60" s="127"/>
      <c r="EIM60" s="127"/>
      <c r="EIN60" s="127"/>
      <c r="EIO60" s="127"/>
      <c r="EIP60" s="127"/>
      <c r="EIQ60" s="127"/>
      <c r="EIR60" s="127"/>
      <c r="EIS60" s="127"/>
      <c r="EIT60" s="127"/>
      <c r="EIU60" s="127"/>
      <c r="EIV60" s="127"/>
      <c r="EIW60" s="127"/>
      <c r="EIX60" s="127"/>
      <c r="EIY60" s="127"/>
      <c r="EIZ60" s="127"/>
      <c r="EJA60" s="127"/>
      <c r="EJB60" s="127"/>
      <c r="EJC60" s="127"/>
      <c r="EJD60" s="127"/>
      <c r="EJE60" s="127"/>
      <c r="EJF60" s="127"/>
      <c r="EJG60" s="127"/>
      <c r="EJH60" s="127"/>
      <c r="EJI60" s="127"/>
      <c r="EJJ60" s="127"/>
      <c r="EJK60" s="127"/>
      <c r="EJL60" s="127"/>
      <c r="EJM60" s="127"/>
      <c r="EJN60" s="127"/>
      <c r="EJO60" s="127"/>
      <c r="EJP60" s="127"/>
      <c r="EJQ60" s="127"/>
      <c r="EJR60" s="127"/>
      <c r="EJS60" s="127"/>
      <c r="EJT60" s="127"/>
      <c r="EJU60" s="127"/>
      <c r="EJV60" s="127"/>
      <c r="EJW60" s="127"/>
      <c r="EJX60" s="127"/>
      <c r="EJY60" s="127"/>
      <c r="EJZ60" s="127"/>
      <c r="EKA60" s="127"/>
      <c r="EKB60" s="127"/>
      <c r="EKC60" s="127"/>
      <c r="EKD60" s="127"/>
      <c r="EKE60" s="127"/>
      <c r="EKF60" s="127"/>
      <c r="EKG60" s="127"/>
      <c r="EKH60" s="127"/>
      <c r="EKI60" s="127"/>
      <c r="EKJ60" s="127"/>
      <c r="EKK60" s="127"/>
      <c r="EKL60" s="127"/>
      <c r="EKM60" s="127"/>
      <c r="EKN60" s="127"/>
      <c r="EKO60" s="127"/>
      <c r="EKP60" s="127"/>
      <c r="EKQ60" s="127"/>
      <c r="EKR60" s="127"/>
      <c r="EKS60" s="127"/>
      <c r="EKT60" s="127"/>
      <c r="EKU60" s="127"/>
      <c r="EKV60" s="127"/>
      <c r="EKW60" s="127"/>
      <c r="EKX60" s="127"/>
      <c r="EKY60" s="127"/>
      <c r="EKZ60" s="127"/>
      <c r="ELA60" s="127"/>
      <c r="ELB60" s="127"/>
      <c r="ELC60" s="127"/>
      <c r="ELD60" s="127"/>
      <c r="ELE60" s="127"/>
      <c r="ELF60" s="127"/>
      <c r="ELG60" s="127"/>
      <c r="ELH60" s="127"/>
      <c r="ELI60" s="127"/>
      <c r="ELJ60" s="127"/>
      <c r="ELK60" s="127"/>
      <c r="ELL60" s="127"/>
      <c r="ELM60" s="127"/>
      <c r="ELN60" s="127"/>
      <c r="ELO60" s="127"/>
      <c r="ELP60" s="127"/>
      <c r="ELQ60" s="127"/>
      <c r="ELR60" s="127"/>
      <c r="ELS60" s="127"/>
      <c r="ELT60" s="127"/>
      <c r="ELU60" s="127"/>
      <c r="ELV60" s="127"/>
      <c r="ELW60" s="127"/>
      <c r="ELX60" s="127"/>
      <c r="ELY60" s="127"/>
      <c r="ELZ60" s="127"/>
      <c r="EMA60" s="127"/>
      <c r="EMB60" s="127"/>
      <c r="EMC60" s="127"/>
      <c r="EMD60" s="127"/>
      <c r="EME60" s="127"/>
      <c r="EMF60" s="127"/>
      <c r="EMG60" s="127"/>
      <c r="EMH60" s="127"/>
      <c r="EMI60" s="127"/>
      <c r="EMJ60" s="127"/>
      <c r="EMK60" s="127"/>
      <c r="EML60" s="127"/>
      <c r="EMM60" s="127"/>
      <c r="EMN60" s="127"/>
      <c r="EMO60" s="127"/>
      <c r="EMP60" s="127"/>
      <c r="EMQ60" s="127"/>
      <c r="EMR60" s="127"/>
      <c r="EMS60" s="127"/>
      <c r="EMT60" s="127"/>
      <c r="EMU60" s="127"/>
      <c r="EMV60" s="127"/>
      <c r="EMW60" s="127"/>
      <c r="EMX60" s="127"/>
      <c r="EMY60" s="127"/>
      <c r="EMZ60" s="127"/>
      <c r="ENA60" s="127"/>
      <c r="ENB60" s="127"/>
      <c r="ENC60" s="127"/>
      <c r="END60" s="127"/>
      <c r="ENE60" s="127"/>
      <c r="ENF60" s="127"/>
      <c r="ENG60" s="127"/>
      <c r="ENH60" s="127"/>
      <c r="ENI60" s="127"/>
      <c r="ENJ60" s="127"/>
      <c r="ENK60" s="127"/>
      <c r="ENL60" s="127"/>
      <c r="ENM60" s="127"/>
      <c r="ENN60" s="127"/>
      <c r="ENO60" s="127"/>
      <c r="ENP60" s="127"/>
      <c r="ENQ60" s="127"/>
      <c r="ENR60" s="127"/>
      <c r="ENS60" s="127"/>
      <c r="ENT60" s="127"/>
      <c r="ENU60" s="127"/>
      <c r="ENV60" s="127"/>
      <c r="ENW60" s="127"/>
      <c r="ENX60" s="127"/>
      <c r="ENY60" s="127"/>
      <c r="ENZ60" s="127"/>
      <c r="EOA60" s="127"/>
      <c r="EOB60" s="127"/>
      <c r="EOC60" s="127"/>
      <c r="EOD60" s="127"/>
      <c r="EOE60" s="127"/>
      <c r="EOF60" s="127"/>
      <c r="EOG60" s="127"/>
      <c r="EOH60" s="127"/>
      <c r="EOI60" s="127"/>
      <c r="EOJ60" s="127"/>
      <c r="EOK60" s="127"/>
      <c r="EOL60" s="127"/>
      <c r="EOM60" s="127"/>
      <c r="EON60" s="127"/>
      <c r="EOO60" s="127"/>
      <c r="EOP60" s="127"/>
      <c r="EOQ60" s="127"/>
      <c r="EOR60" s="127"/>
      <c r="EOS60" s="127"/>
      <c r="EOT60" s="127"/>
      <c r="EOU60" s="127"/>
      <c r="EOV60" s="127"/>
      <c r="EOW60" s="127"/>
      <c r="EOX60" s="127"/>
      <c r="EOY60" s="127"/>
      <c r="EOZ60" s="127"/>
      <c r="EPA60" s="127"/>
      <c r="EPB60" s="127"/>
      <c r="EPC60" s="127"/>
      <c r="EPD60" s="127"/>
      <c r="EPE60" s="127"/>
      <c r="EPF60" s="127"/>
      <c r="EPG60" s="127"/>
      <c r="EPH60" s="127"/>
      <c r="EPI60" s="127"/>
      <c r="EPJ60" s="127"/>
      <c r="EPK60" s="127"/>
      <c r="EPL60" s="127"/>
      <c r="EPM60" s="127"/>
      <c r="EPN60" s="127"/>
      <c r="EPO60" s="127"/>
      <c r="EPP60" s="127"/>
      <c r="EPQ60" s="127"/>
      <c r="EPR60" s="127"/>
      <c r="EPS60" s="127"/>
      <c r="EPT60" s="127"/>
      <c r="EPU60" s="127"/>
      <c r="EPV60" s="127"/>
      <c r="EPW60" s="127"/>
      <c r="EPX60" s="127"/>
      <c r="EPY60" s="127"/>
      <c r="EPZ60" s="127"/>
      <c r="EQA60" s="127"/>
      <c r="EQB60" s="127"/>
      <c r="EQC60" s="127"/>
      <c r="EQD60" s="127"/>
      <c r="EQE60" s="127"/>
      <c r="EQF60" s="127"/>
      <c r="EQG60" s="127"/>
      <c r="EQH60" s="127"/>
      <c r="EQI60" s="127"/>
      <c r="EQJ60" s="127"/>
      <c r="EQK60" s="127"/>
      <c r="EQL60" s="127"/>
      <c r="EQM60" s="127"/>
      <c r="EQN60" s="127"/>
      <c r="EQO60" s="127"/>
      <c r="EQP60" s="127"/>
      <c r="EQQ60" s="127"/>
      <c r="EQR60" s="127"/>
      <c r="EQS60" s="127"/>
      <c r="EQT60" s="127"/>
      <c r="EQU60" s="127"/>
      <c r="EQV60" s="127"/>
      <c r="EQW60" s="127"/>
      <c r="EQX60" s="127"/>
      <c r="EQY60" s="127"/>
      <c r="EQZ60" s="127"/>
      <c r="ERA60" s="127"/>
      <c r="ERB60" s="127"/>
      <c r="ERC60" s="127"/>
      <c r="ERD60" s="127"/>
      <c r="ERE60" s="127"/>
      <c r="ERF60" s="127"/>
      <c r="ERG60" s="127"/>
      <c r="ERH60" s="127"/>
      <c r="ERI60" s="127"/>
      <c r="ERJ60" s="127"/>
      <c r="ERK60" s="127"/>
      <c r="ERL60" s="127"/>
      <c r="ERM60" s="127"/>
      <c r="ERN60" s="127"/>
      <c r="ERO60" s="127"/>
      <c r="ERP60" s="127"/>
      <c r="ERQ60" s="127"/>
      <c r="ERR60" s="127"/>
      <c r="ERS60" s="127"/>
      <c r="ERT60" s="127"/>
      <c r="ERU60" s="127"/>
      <c r="ERV60" s="127"/>
      <c r="ERW60" s="127"/>
      <c r="ERX60" s="127"/>
      <c r="ERY60" s="127"/>
      <c r="ERZ60" s="127"/>
      <c r="ESA60" s="127"/>
      <c r="ESB60" s="127"/>
      <c r="ESC60" s="127"/>
      <c r="ESD60" s="127"/>
      <c r="ESE60" s="127"/>
      <c r="ESF60" s="127"/>
      <c r="ESG60" s="127"/>
      <c r="ESH60" s="127"/>
      <c r="ESI60" s="127"/>
      <c r="ESJ60" s="127"/>
      <c r="ESK60" s="127"/>
      <c r="ESL60" s="127"/>
      <c r="ESM60" s="127"/>
      <c r="ESN60" s="127"/>
      <c r="ESO60" s="127"/>
      <c r="ESP60" s="127"/>
      <c r="ESQ60" s="127"/>
      <c r="ESR60" s="127"/>
      <c r="ESS60" s="127"/>
      <c r="EST60" s="127"/>
      <c r="ESU60" s="127"/>
      <c r="ESV60" s="127"/>
      <c r="ESW60" s="127"/>
      <c r="ESX60" s="127"/>
      <c r="ESY60" s="127"/>
      <c r="ESZ60" s="127"/>
      <c r="ETA60" s="127"/>
      <c r="ETB60" s="127"/>
      <c r="ETC60" s="127"/>
      <c r="ETD60" s="127"/>
      <c r="ETE60" s="127"/>
      <c r="ETF60" s="127"/>
      <c r="ETG60" s="127"/>
      <c r="ETH60" s="127"/>
      <c r="ETI60" s="127"/>
      <c r="ETJ60" s="127"/>
      <c r="ETK60" s="127"/>
      <c r="ETL60" s="127"/>
      <c r="ETM60" s="127"/>
      <c r="ETN60" s="127"/>
      <c r="ETO60" s="127"/>
      <c r="ETP60" s="127"/>
      <c r="ETQ60" s="127"/>
      <c r="ETR60" s="127"/>
      <c r="ETS60" s="127"/>
      <c r="ETT60" s="127"/>
      <c r="ETU60" s="127"/>
      <c r="ETV60" s="127"/>
      <c r="ETW60" s="127"/>
      <c r="ETX60" s="127"/>
      <c r="ETY60" s="127"/>
      <c r="ETZ60" s="127"/>
      <c r="EUA60" s="127"/>
      <c r="EUB60" s="127"/>
      <c r="EUC60" s="127"/>
      <c r="EUD60" s="127"/>
      <c r="EUE60" s="127"/>
      <c r="EUF60" s="127"/>
      <c r="EUG60" s="127"/>
      <c r="EUH60" s="127"/>
      <c r="EUI60" s="127"/>
      <c r="EUJ60" s="127"/>
      <c r="EUK60" s="127"/>
      <c r="EUL60" s="127"/>
      <c r="EUM60" s="127"/>
      <c r="EUN60" s="127"/>
      <c r="EUO60" s="127"/>
      <c r="EUP60" s="127"/>
      <c r="EUQ60" s="127"/>
      <c r="EUR60" s="127"/>
      <c r="EUS60" s="127"/>
      <c r="EUT60" s="127"/>
      <c r="EUU60" s="127"/>
      <c r="EUV60" s="127"/>
      <c r="EUW60" s="127"/>
      <c r="EUX60" s="127"/>
      <c r="EUY60" s="127"/>
      <c r="EUZ60" s="127"/>
      <c r="EVA60" s="127"/>
      <c r="EVB60" s="127"/>
      <c r="EVC60" s="127"/>
      <c r="EVD60" s="127"/>
      <c r="EVE60" s="127"/>
      <c r="EVF60" s="127"/>
      <c r="EVG60" s="127"/>
      <c r="EVH60" s="127"/>
      <c r="EVI60" s="127"/>
      <c r="EVJ60" s="127"/>
      <c r="EVK60" s="127"/>
      <c r="EVL60" s="127"/>
      <c r="EVM60" s="127"/>
      <c r="EVN60" s="127"/>
      <c r="EVO60" s="127"/>
      <c r="EVP60" s="127"/>
      <c r="EVQ60" s="127"/>
      <c r="EVR60" s="127"/>
      <c r="EVS60" s="127"/>
      <c r="EVT60" s="127"/>
      <c r="EVU60" s="127"/>
      <c r="EVV60" s="127"/>
      <c r="EVW60" s="127"/>
      <c r="EVX60" s="127"/>
      <c r="EVY60" s="127"/>
      <c r="EVZ60" s="127"/>
      <c r="EWA60" s="127"/>
      <c r="EWB60" s="127"/>
      <c r="EWC60" s="127"/>
      <c r="EWD60" s="127"/>
      <c r="EWE60" s="127"/>
      <c r="EWF60" s="127"/>
      <c r="EWG60" s="127"/>
      <c r="EWH60" s="127"/>
      <c r="EWI60" s="127"/>
      <c r="EWJ60" s="127"/>
      <c r="EWK60" s="127"/>
      <c r="EWL60" s="127"/>
      <c r="EWM60" s="127"/>
      <c r="EWN60" s="127"/>
      <c r="EWO60" s="127"/>
      <c r="EWP60" s="127"/>
      <c r="EWQ60" s="127"/>
      <c r="EWR60" s="127"/>
      <c r="EWS60" s="127"/>
      <c r="EWT60" s="127"/>
      <c r="EWU60" s="127"/>
      <c r="EWV60" s="127"/>
      <c r="EWW60" s="127"/>
      <c r="EWX60" s="127"/>
      <c r="EWY60" s="127"/>
      <c r="EWZ60" s="127"/>
      <c r="EXA60" s="127"/>
      <c r="EXB60" s="127"/>
      <c r="EXC60" s="127"/>
      <c r="EXD60" s="127"/>
      <c r="EXE60" s="127"/>
      <c r="EXF60" s="127"/>
      <c r="EXG60" s="127"/>
      <c r="EXH60" s="127"/>
      <c r="EXI60" s="127"/>
      <c r="EXJ60" s="127"/>
      <c r="EXK60" s="127"/>
      <c r="EXL60" s="127"/>
      <c r="EXM60" s="127"/>
      <c r="EXN60" s="127"/>
      <c r="EXO60" s="127"/>
      <c r="EXP60" s="127"/>
      <c r="EXQ60" s="127"/>
      <c r="EXR60" s="127"/>
      <c r="EXS60" s="127"/>
      <c r="EXT60" s="127"/>
      <c r="EXU60" s="127"/>
      <c r="EXV60" s="127"/>
      <c r="EXW60" s="127"/>
      <c r="EXX60" s="127"/>
      <c r="EXY60" s="127"/>
      <c r="EXZ60" s="127"/>
      <c r="EYA60" s="127"/>
      <c r="EYB60" s="127"/>
      <c r="EYC60" s="127"/>
      <c r="EYD60" s="127"/>
      <c r="EYE60" s="127"/>
      <c r="EYF60" s="127"/>
      <c r="EYG60" s="127"/>
      <c r="EYH60" s="127"/>
      <c r="EYI60" s="127"/>
      <c r="EYJ60" s="127"/>
      <c r="EYK60" s="127"/>
      <c r="EYL60" s="127"/>
      <c r="EYM60" s="127"/>
      <c r="EYN60" s="127"/>
      <c r="EYO60" s="127"/>
      <c r="EYP60" s="127"/>
      <c r="EYQ60" s="127"/>
      <c r="EYR60" s="127"/>
      <c r="EYS60" s="127"/>
      <c r="EYT60" s="127"/>
      <c r="EYU60" s="127"/>
      <c r="EYV60" s="127"/>
      <c r="EYW60" s="127"/>
      <c r="EYX60" s="127"/>
      <c r="EYY60" s="127"/>
      <c r="EYZ60" s="127"/>
      <c r="EZA60" s="127"/>
      <c r="EZB60" s="127"/>
      <c r="EZC60" s="127"/>
      <c r="EZD60" s="127"/>
      <c r="EZE60" s="127"/>
      <c r="EZF60" s="127"/>
      <c r="EZG60" s="127"/>
      <c r="EZH60" s="127"/>
      <c r="EZI60" s="127"/>
      <c r="EZJ60" s="127"/>
      <c r="EZK60" s="127"/>
      <c r="EZL60" s="127"/>
      <c r="EZM60" s="127"/>
      <c r="EZN60" s="127"/>
      <c r="EZO60" s="127"/>
      <c r="EZP60" s="127"/>
      <c r="EZQ60" s="127"/>
      <c r="EZR60" s="127"/>
      <c r="EZS60" s="127"/>
      <c r="EZT60" s="127"/>
      <c r="EZU60" s="127"/>
      <c r="EZV60" s="127"/>
      <c r="EZW60" s="127"/>
      <c r="EZX60" s="127"/>
      <c r="EZY60" s="127"/>
      <c r="EZZ60" s="127"/>
      <c r="FAA60" s="127"/>
      <c r="FAB60" s="127"/>
      <c r="FAC60" s="127"/>
      <c r="FAD60" s="127"/>
      <c r="FAE60" s="127"/>
      <c r="FAF60" s="127"/>
      <c r="FAG60" s="127"/>
      <c r="FAH60" s="127"/>
      <c r="FAI60" s="127"/>
      <c r="FAJ60" s="127"/>
      <c r="FAK60" s="127"/>
      <c r="FAL60" s="127"/>
      <c r="FAM60" s="127"/>
      <c r="FAN60" s="127"/>
      <c r="FAO60" s="127"/>
      <c r="FAP60" s="127"/>
      <c r="FAQ60" s="127"/>
      <c r="FAR60" s="127"/>
      <c r="FAS60" s="127"/>
      <c r="FAT60" s="127"/>
      <c r="FAU60" s="127"/>
      <c r="FAV60" s="127"/>
      <c r="FAW60" s="127"/>
      <c r="FAX60" s="127"/>
      <c r="FAY60" s="127"/>
      <c r="FAZ60" s="127"/>
      <c r="FBA60" s="127"/>
      <c r="FBB60" s="127"/>
      <c r="FBC60" s="127"/>
      <c r="FBD60" s="127"/>
      <c r="FBE60" s="127"/>
      <c r="FBF60" s="127"/>
      <c r="FBG60" s="127"/>
      <c r="FBH60" s="127"/>
      <c r="FBI60" s="127"/>
      <c r="FBJ60" s="127"/>
      <c r="FBK60" s="127"/>
      <c r="FBL60" s="127"/>
      <c r="FBM60" s="127"/>
      <c r="FBN60" s="127"/>
      <c r="FBO60" s="127"/>
      <c r="FBP60" s="127"/>
      <c r="FBQ60" s="127"/>
      <c r="FBR60" s="127"/>
      <c r="FBS60" s="127"/>
      <c r="FBT60" s="127"/>
      <c r="FBU60" s="127"/>
      <c r="FBV60" s="127"/>
      <c r="FBW60" s="127"/>
      <c r="FBX60" s="127"/>
      <c r="FBY60" s="127"/>
      <c r="FBZ60" s="127"/>
      <c r="FCA60" s="127"/>
      <c r="FCB60" s="127"/>
      <c r="FCC60" s="127"/>
      <c r="FCD60" s="127"/>
      <c r="FCE60" s="127"/>
      <c r="FCF60" s="127"/>
      <c r="FCG60" s="127"/>
      <c r="FCH60" s="127"/>
      <c r="FCI60" s="127"/>
      <c r="FCJ60" s="127"/>
      <c r="FCK60" s="127"/>
      <c r="FCL60" s="127"/>
      <c r="FCM60" s="127"/>
      <c r="FCN60" s="127"/>
      <c r="FCO60" s="127"/>
      <c r="FCP60" s="127"/>
      <c r="FCQ60" s="127"/>
      <c r="FCR60" s="127"/>
      <c r="FCS60" s="127"/>
      <c r="FCT60" s="127"/>
      <c r="FCU60" s="127"/>
      <c r="FCV60" s="127"/>
      <c r="FCW60" s="127"/>
      <c r="FCX60" s="127"/>
      <c r="FCY60" s="127"/>
      <c r="FCZ60" s="127"/>
      <c r="FDA60" s="127"/>
      <c r="FDB60" s="127"/>
      <c r="FDC60" s="127"/>
      <c r="FDD60" s="127"/>
      <c r="FDE60" s="127"/>
      <c r="FDF60" s="127"/>
      <c r="FDG60" s="127"/>
      <c r="FDH60" s="127"/>
      <c r="FDI60" s="127"/>
      <c r="FDJ60" s="127"/>
      <c r="FDK60" s="127"/>
      <c r="FDL60" s="127"/>
      <c r="FDM60" s="127"/>
      <c r="FDN60" s="127"/>
      <c r="FDO60" s="127"/>
      <c r="FDP60" s="127"/>
      <c r="FDQ60" s="127"/>
      <c r="FDR60" s="127"/>
      <c r="FDS60" s="127"/>
      <c r="FDT60" s="127"/>
      <c r="FDU60" s="127"/>
      <c r="FDV60" s="127"/>
      <c r="FDW60" s="127"/>
      <c r="FDX60" s="127"/>
      <c r="FDY60" s="127"/>
      <c r="FDZ60" s="127"/>
      <c r="FEA60" s="127"/>
      <c r="FEB60" s="127"/>
      <c r="FEC60" s="127"/>
      <c r="FED60" s="127"/>
      <c r="FEE60" s="127"/>
      <c r="FEF60" s="127"/>
      <c r="FEG60" s="127"/>
      <c r="FEH60" s="127"/>
      <c r="FEI60" s="127"/>
      <c r="FEJ60" s="127"/>
      <c r="FEK60" s="127"/>
      <c r="FEL60" s="127"/>
      <c r="FEM60" s="127"/>
      <c r="FEN60" s="127"/>
      <c r="FEO60" s="127"/>
      <c r="FEP60" s="127"/>
      <c r="FEQ60" s="127"/>
      <c r="FER60" s="127"/>
      <c r="FES60" s="127"/>
      <c r="FET60" s="127"/>
      <c r="FEU60" s="127"/>
      <c r="FEV60" s="127"/>
      <c r="FEW60" s="127"/>
      <c r="FEX60" s="127"/>
      <c r="FEY60" s="127"/>
      <c r="FEZ60" s="127"/>
      <c r="FFA60" s="127"/>
      <c r="FFB60" s="127"/>
      <c r="FFC60" s="127"/>
      <c r="FFD60" s="127"/>
      <c r="FFE60" s="127"/>
      <c r="FFF60" s="127"/>
      <c r="FFG60" s="127"/>
      <c r="FFH60" s="127"/>
      <c r="FFI60" s="127"/>
      <c r="FFJ60" s="127"/>
      <c r="FFK60" s="127"/>
      <c r="FFL60" s="127"/>
      <c r="FFM60" s="127"/>
      <c r="FFN60" s="127"/>
      <c r="FFO60" s="127"/>
      <c r="FFP60" s="127"/>
      <c r="FFQ60" s="127"/>
      <c r="FFR60" s="127"/>
      <c r="FFS60" s="127"/>
      <c r="FFT60" s="127"/>
      <c r="FFU60" s="127"/>
      <c r="FFV60" s="127"/>
      <c r="FFW60" s="127"/>
      <c r="FFX60" s="127"/>
      <c r="FFY60" s="127"/>
      <c r="FFZ60" s="127"/>
      <c r="FGA60" s="127"/>
      <c r="FGB60" s="127"/>
      <c r="FGC60" s="127"/>
      <c r="FGD60" s="127"/>
      <c r="FGE60" s="127"/>
      <c r="FGF60" s="127"/>
      <c r="FGG60" s="127"/>
      <c r="FGH60" s="127"/>
      <c r="FGI60" s="127"/>
      <c r="FGJ60" s="127"/>
      <c r="FGK60" s="127"/>
      <c r="FGL60" s="127"/>
      <c r="FGM60" s="127"/>
      <c r="FGN60" s="127"/>
      <c r="FGO60" s="127"/>
      <c r="FGP60" s="127"/>
      <c r="FGQ60" s="127"/>
      <c r="FGR60" s="127"/>
      <c r="FGS60" s="127"/>
      <c r="FGT60" s="127"/>
      <c r="FGU60" s="127"/>
      <c r="FGV60" s="127"/>
      <c r="FGW60" s="127"/>
      <c r="FGX60" s="127"/>
      <c r="FGY60" s="127"/>
      <c r="FGZ60" s="127"/>
      <c r="FHA60" s="127"/>
      <c r="FHB60" s="127"/>
      <c r="FHC60" s="127"/>
      <c r="FHD60" s="127"/>
      <c r="FHE60" s="127"/>
      <c r="FHF60" s="127"/>
      <c r="FHG60" s="127"/>
      <c r="FHH60" s="127"/>
      <c r="FHI60" s="127"/>
      <c r="FHJ60" s="127"/>
      <c r="FHK60" s="127"/>
      <c r="FHL60" s="127"/>
      <c r="FHM60" s="127"/>
      <c r="FHN60" s="127"/>
      <c r="FHO60" s="127"/>
      <c r="FHP60" s="127"/>
      <c r="FHQ60" s="127"/>
      <c r="FHR60" s="127"/>
      <c r="FHS60" s="127"/>
      <c r="FHT60" s="127"/>
      <c r="FHU60" s="127"/>
      <c r="FHV60" s="127"/>
      <c r="FHW60" s="127"/>
      <c r="FHX60" s="127"/>
      <c r="FHY60" s="127"/>
      <c r="FHZ60" s="127"/>
      <c r="FIA60" s="127"/>
      <c r="FIB60" s="127"/>
      <c r="FIC60" s="127"/>
      <c r="FID60" s="127"/>
      <c r="FIE60" s="127"/>
      <c r="FIF60" s="127"/>
      <c r="FIG60" s="127"/>
      <c r="FIH60" s="127"/>
      <c r="FII60" s="127"/>
      <c r="FIJ60" s="127"/>
      <c r="FIK60" s="127"/>
      <c r="FIL60" s="127"/>
      <c r="FIM60" s="127"/>
      <c r="FIN60" s="127"/>
      <c r="FIO60" s="127"/>
      <c r="FIP60" s="127"/>
      <c r="FIQ60" s="127"/>
      <c r="FIR60" s="127"/>
      <c r="FIS60" s="127"/>
      <c r="FIT60" s="127"/>
      <c r="FIU60" s="127"/>
      <c r="FIV60" s="127"/>
      <c r="FIW60" s="127"/>
      <c r="FIX60" s="127"/>
      <c r="FIY60" s="127"/>
      <c r="FIZ60" s="127"/>
      <c r="FJA60" s="127"/>
      <c r="FJB60" s="127"/>
      <c r="FJC60" s="127"/>
      <c r="FJD60" s="127"/>
      <c r="FJE60" s="127"/>
      <c r="FJF60" s="127"/>
      <c r="FJG60" s="127"/>
      <c r="FJH60" s="127"/>
      <c r="FJI60" s="127"/>
      <c r="FJJ60" s="127"/>
      <c r="FJK60" s="127"/>
      <c r="FJL60" s="127"/>
      <c r="FJM60" s="127"/>
      <c r="FJN60" s="127"/>
      <c r="FJO60" s="127"/>
      <c r="FJP60" s="127"/>
      <c r="FJQ60" s="127"/>
      <c r="FJR60" s="127"/>
      <c r="FJS60" s="127"/>
      <c r="FJT60" s="127"/>
      <c r="FJU60" s="127"/>
      <c r="FJV60" s="127"/>
      <c r="FJW60" s="127"/>
      <c r="FJX60" s="127"/>
      <c r="FJY60" s="127"/>
      <c r="FJZ60" s="127"/>
      <c r="FKA60" s="127"/>
      <c r="FKB60" s="127"/>
      <c r="FKC60" s="127"/>
      <c r="FKD60" s="127"/>
      <c r="FKE60" s="127"/>
      <c r="FKF60" s="127"/>
      <c r="FKG60" s="127"/>
      <c r="FKH60" s="127"/>
      <c r="FKI60" s="127"/>
      <c r="FKJ60" s="127"/>
      <c r="FKK60" s="127"/>
      <c r="FKL60" s="127"/>
      <c r="FKM60" s="127"/>
      <c r="FKN60" s="127"/>
      <c r="FKO60" s="127"/>
      <c r="FKP60" s="127"/>
      <c r="FKQ60" s="127"/>
      <c r="FKR60" s="127"/>
      <c r="FKS60" s="127"/>
      <c r="FKT60" s="127"/>
      <c r="FKU60" s="127"/>
      <c r="FKV60" s="127"/>
      <c r="FKW60" s="127"/>
      <c r="FKX60" s="127"/>
      <c r="FKY60" s="127"/>
      <c r="FKZ60" s="127"/>
      <c r="FLA60" s="127"/>
      <c r="FLB60" s="127"/>
      <c r="FLC60" s="127"/>
      <c r="FLD60" s="127"/>
      <c r="FLE60" s="127"/>
      <c r="FLF60" s="127"/>
      <c r="FLG60" s="127"/>
      <c r="FLH60" s="127"/>
      <c r="FLI60" s="127"/>
      <c r="FLJ60" s="127"/>
      <c r="FLK60" s="127"/>
      <c r="FLL60" s="127"/>
      <c r="FLM60" s="127"/>
      <c r="FLN60" s="127"/>
      <c r="FLO60" s="127"/>
      <c r="FLP60" s="127"/>
      <c r="FLQ60" s="127"/>
      <c r="FLR60" s="127"/>
      <c r="FLS60" s="127"/>
      <c r="FLT60" s="127"/>
      <c r="FLU60" s="127"/>
      <c r="FLV60" s="127"/>
      <c r="FLW60" s="127"/>
      <c r="FLX60" s="127"/>
      <c r="FLY60" s="127"/>
      <c r="FLZ60" s="127"/>
      <c r="FMA60" s="127"/>
      <c r="FMB60" s="127"/>
      <c r="FMC60" s="127"/>
      <c r="FMD60" s="127"/>
      <c r="FME60" s="127"/>
      <c r="FMF60" s="127"/>
      <c r="FMG60" s="127"/>
      <c r="FMH60" s="127"/>
      <c r="FMI60" s="127"/>
      <c r="FMJ60" s="127"/>
      <c r="FMK60" s="127"/>
      <c r="FML60" s="127"/>
      <c r="FMM60" s="127"/>
      <c r="FMN60" s="127"/>
      <c r="FMO60" s="127"/>
      <c r="FMP60" s="127"/>
      <c r="FMQ60" s="127"/>
      <c r="FMR60" s="127"/>
      <c r="FMS60" s="127"/>
      <c r="FMT60" s="127"/>
      <c r="FMU60" s="127"/>
      <c r="FMV60" s="127"/>
      <c r="FMW60" s="127"/>
      <c r="FMX60" s="127"/>
      <c r="FMY60" s="127"/>
      <c r="FMZ60" s="127"/>
      <c r="FNA60" s="127"/>
      <c r="FNB60" s="127"/>
      <c r="FNC60" s="127"/>
      <c r="FND60" s="127"/>
      <c r="FNE60" s="127"/>
      <c r="FNF60" s="127"/>
      <c r="FNG60" s="127"/>
      <c r="FNH60" s="127"/>
      <c r="FNI60" s="127"/>
      <c r="FNJ60" s="127"/>
      <c r="FNK60" s="127"/>
      <c r="FNL60" s="127"/>
      <c r="FNM60" s="127"/>
      <c r="FNN60" s="127"/>
      <c r="FNO60" s="127"/>
      <c r="FNP60" s="127"/>
      <c r="FNQ60" s="127"/>
      <c r="FNR60" s="127"/>
      <c r="FNS60" s="127"/>
      <c r="FNT60" s="127"/>
      <c r="FNU60" s="127"/>
      <c r="FNV60" s="127"/>
      <c r="FNW60" s="127"/>
      <c r="FNX60" s="127"/>
      <c r="FNY60" s="127"/>
      <c r="FNZ60" s="127"/>
      <c r="FOA60" s="127"/>
      <c r="FOB60" s="127"/>
      <c r="FOC60" s="127"/>
      <c r="FOD60" s="127"/>
      <c r="FOE60" s="127"/>
      <c r="FOF60" s="127"/>
      <c r="FOG60" s="127"/>
      <c r="FOH60" s="127"/>
      <c r="FOI60" s="127"/>
      <c r="FOJ60" s="127"/>
      <c r="FOK60" s="127"/>
      <c r="FOL60" s="127"/>
      <c r="FOM60" s="127"/>
      <c r="FON60" s="127"/>
      <c r="FOO60" s="127"/>
      <c r="FOP60" s="127"/>
      <c r="FOQ60" s="127"/>
      <c r="FOR60" s="127"/>
      <c r="FOS60" s="127"/>
      <c r="FOT60" s="127"/>
      <c r="FOU60" s="127"/>
      <c r="FOV60" s="127"/>
      <c r="FOW60" s="127"/>
      <c r="FOX60" s="127"/>
      <c r="FOY60" s="127"/>
      <c r="FOZ60" s="127"/>
      <c r="FPA60" s="127"/>
      <c r="FPB60" s="127"/>
      <c r="FPC60" s="127"/>
      <c r="FPD60" s="127"/>
      <c r="FPE60" s="127"/>
      <c r="FPF60" s="127"/>
      <c r="FPG60" s="127"/>
      <c r="FPH60" s="127"/>
      <c r="FPI60" s="127"/>
      <c r="FPJ60" s="127"/>
      <c r="FPK60" s="127"/>
      <c r="FPL60" s="127"/>
      <c r="FPM60" s="127"/>
      <c r="FPN60" s="127"/>
      <c r="FPO60" s="127"/>
      <c r="FPP60" s="127"/>
      <c r="FPQ60" s="127"/>
      <c r="FPR60" s="127"/>
      <c r="FPS60" s="127"/>
      <c r="FPT60" s="127"/>
      <c r="FPU60" s="127"/>
      <c r="FPV60" s="127"/>
      <c r="FPW60" s="127"/>
      <c r="FPX60" s="127"/>
      <c r="FPY60" s="127"/>
      <c r="FPZ60" s="127"/>
      <c r="FQA60" s="127"/>
      <c r="FQB60" s="127"/>
      <c r="FQC60" s="127"/>
      <c r="FQD60" s="127"/>
      <c r="FQE60" s="127"/>
      <c r="FQF60" s="127"/>
      <c r="FQG60" s="127"/>
      <c r="FQH60" s="127"/>
      <c r="FQI60" s="127"/>
      <c r="FQJ60" s="127"/>
      <c r="FQK60" s="127"/>
      <c r="FQL60" s="127"/>
      <c r="FQM60" s="127"/>
      <c r="FQN60" s="127"/>
      <c r="FQO60" s="127"/>
      <c r="FQP60" s="127"/>
      <c r="FQQ60" s="127"/>
      <c r="FQR60" s="127"/>
      <c r="FQS60" s="127"/>
      <c r="FQT60" s="127"/>
      <c r="FQU60" s="127"/>
      <c r="FQV60" s="127"/>
      <c r="FQW60" s="127"/>
      <c r="FQX60" s="127"/>
      <c r="FQY60" s="127"/>
      <c r="FQZ60" s="127"/>
      <c r="FRA60" s="127"/>
      <c r="FRB60" s="127"/>
      <c r="FRC60" s="127"/>
      <c r="FRD60" s="127"/>
      <c r="FRE60" s="127"/>
      <c r="FRF60" s="127"/>
      <c r="FRG60" s="127"/>
      <c r="FRH60" s="127"/>
      <c r="FRI60" s="127"/>
      <c r="FRJ60" s="127"/>
      <c r="FRK60" s="127"/>
      <c r="FRL60" s="127"/>
      <c r="FRM60" s="127"/>
      <c r="FRN60" s="127"/>
      <c r="FRO60" s="127"/>
      <c r="FRP60" s="127"/>
      <c r="FRQ60" s="127"/>
      <c r="FRR60" s="127"/>
      <c r="FRS60" s="127"/>
      <c r="FRT60" s="127"/>
      <c r="FRU60" s="127"/>
      <c r="FRV60" s="127"/>
      <c r="FRW60" s="127"/>
      <c r="FRX60" s="127"/>
      <c r="FRY60" s="127"/>
      <c r="FRZ60" s="127"/>
      <c r="FSA60" s="127"/>
      <c r="FSB60" s="127"/>
      <c r="FSC60" s="127"/>
      <c r="FSD60" s="127"/>
      <c r="FSE60" s="127"/>
      <c r="FSF60" s="127"/>
      <c r="FSG60" s="127"/>
      <c r="FSH60" s="127"/>
      <c r="FSI60" s="127"/>
      <c r="FSJ60" s="127"/>
      <c r="FSK60" s="127"/>
      <c r="FSL60" s="127"/>
      <c r="FSM60" s="127"/>
      <c r="FSN60" s="127"/>
      <c r="FSO60" s="127"/>
      <c r="FSP60" s="127"/>
      <c r="FSQ60" s="127"/>
      <c r="FSR60" s="127"/>
      <c r="FSS60" s="127"/>
      <c r="FST60" s="127"/>
      <c r="FSU60" s="127"/>
      <c r="FSV60" s="127"/>
      <c r="FSW60" s="127"/>
      <c r="FSX60" s="127"/>
      <c r="FSY60" s="127"/>
      <c r="FSZ60" s="127"/>
      <c r="FTA60" s="127"/>
      <c r="FTB60" s="127"/>
      <c r="FTC60" s="127"/>
      <c r="FTD60" s="127"/>
      <c r="FTE60" s="127"/>
      <c r="FTF60" s="127"/>
      <c r="FTG60" s="127"/>
      <c r="FTH60" s="127"/>
      <c r="FTI60" s="127"/>
      <c r="FTJ60" s="127"/>
      <c r="FTK60" s="127"/>
      <c r="FTL60" s="127"/>
      <c r="FTM60" s="127"/>
      <c r="FTN60" s="127"/>
      <c r="FTO60" s="127"/>
      <c r="FTP60" s="127"/>
      <c r="FTQ60" s="127"/>
      <c r="FTR60" s="127"/>
      <c r="FTS60" s="127"/>
      <c r="FTT60" s="127"/>
      <c r="FTU60" s="127"/>
      <c r="FTV60" s="127"/>
      <c r="FTW60" s="127"/>
      <c r="FTX60" s="127"/>
      <c r="FTY60" s="127"/>
      <c r="FTZ60" s="127"/>
      <c r="FUA60" s="127"/>
      <c r="FUB60" s="127"/>
      <c r="FUC60" s="127"/>
      <c r="FUD60" s="127"/>
      <c r="FUE60" s="127"/>
      <c r="FUF60" s="127"/>
      <c r="FUG60" s="127"/>
      <c r="FUH60" s="127"/>
      <c r="FUI60" s="127"/>
      <c r="FUJ60" s="127"/>
      <c r="FUK60" s="127"/>
      <c r="FUL60" s="127"/>
      <c r="FUM60" s="127"/>
      <c r="FUN60" s="127"/>
      <c r="FUO60" s="127"/>
      <c r="FUP60" s="127"/>
      <c r="FUQ60" s="127"/>
      <c r="FUR60" s="127"/>
      <c r="FUS60" s="127"/>
      <c r="FUT60" s="127"/>
      <c r="FUU60" s="127"/>
      <c r="FUV60" s="127"/>
      <c r="FUW60" s="127"/>
      <c r="FUX60" s="127"/>
      <c r="FUY60" s="127"/>
      <c r="FUZ60" s="127"/>
      <c r="FVA60" s="127"/>
      <c r="FVB60" s="127"/>
      <c r="FVC60" s="127"/>
      <c r="FVD60" s="127"/>
      <c r="FVE60" s="127"/>
      <c r="FVF60" s="127"/>
      <c r="FVG60" s="127"/>
      <c r="FVH60" s="127"/>
      <c r="FVI60" s="127"/>
      <c r="FVJ60" s="127"/>
      <c r="FVK60" s="127"/>
      <c r="FVL60" s="127"/>
      <c r="FVM60" s="127"/>
      <c r="FVN60" s="127"/>
      <c r="FVO60" s="127"/>
      <c r="FVP60" s="127"/>
      <c r="FVQ60" s="127"/>
      <c r="FVR60" s="127"/>
      <c r="FVS60" s="127"/>
      <c r="FVT60" s="127"/>
      <c r="FVU60" s="127"/>
      <c r="FVV60" s="127"/>
      <c r="FVW60" s="127"/>
      <c r="FVX60" s="127"/>
      <c r="FVY60" s="127"/>
      <c r="FVZ60" s="127"/>
      <c r="FWA60" s="127"/>
      <c r="FWB60" s="127"/>
      <c r="FWC60" s="127"/>
      <c r="FWD60" s="127"/>
      <c r="FWE60" s="127"/>
      <c r="FWF60" s="127"/>
      <c r="FWG60" s="127"/>
      <c r="FWH60" s="127"/>
      <c r="FWI60" s="127"/>
      <c r="FWJ60" s="127"/>
      <c r="FWK60" s="127"/>
      <c r="FWL60" s="127"/>
      <c r="FWM60" s="127"/>
      <c r="FWN60" s="127"/>
      <c r="FWO60" s="127"/>
      <c r="FWP60" s="127"/>
      <c r="FWQ60" s="127"/>
      <c r="FWR60" s="127"/>
      <c r="FWS60" s="127"/>
      <c r="FWT60" s="127"/>
      <c r="FWU60" s="127"/>
      <c r="FWV60" s="127"/>
      <c r="FWW60" s="127"/>
      <c r="FWX60" s="127"/>
      <c r="FWY60" s="127"/>
      <c r="FWZ60" s="127"/>
      <c r="FXA60" s="127"/>
      <c r="FXB60" s="127"/>
      <c r="FXC60" s="127"/>
      <c r="FXD60" s="127"/>
      <c r="FXE60" s="127"/>
      <c r="FXF60" s="127"/>
      <c r="FXG60" s="127"/>
      <c r="FXH60" s="127"/>
      <c r="FXI60" s="127"/>
      <c r="FXJ60" s="127"/>
      <c r="FXK60" s="127"/>
      <c r="FXL60" s="127"/>
      <c r="FXM60" s="127"/>
      <c r="FXN60" s="127"/>
      <c r="FXO60" s="127"/>
      <c r="FXP60" s="127"/>
      <c r="FXQ60" s="127"/>
      <c r="FXR60" s="127"/>
      <c r="FXS60" s="127"/>
      <c r="FXT60" s="127"/>
      <c r="FXU60" s="127"/>
      <c r="FXV60" s="127"/>
      <c r="FXW60" s="127"/>
      <c r="FXX60" s="127"/>
      <c r="FXY60" s="127"/>
      <c r="FXZ60" s="127"/>
      <c r="FYA60" s="127"/>
      <c r="FYB60" s="127"/>
      <c r="FYC60" s="127"/>
      <c r="FYD60" s="127"/>
      <c r="FYE60" s="127"/>
      <c r="FYF60" s="127"/>
      <c r="FYG60" s="127"/>
      <c r="FYH60" s="127"/>
      <c r="FYI60" s="127"/>
      <c r="FYJ60" s="127"/>
      <c r="FYK60" s="127"/>
      <c r="FYL60" s="127"/>
      <c r="FYM60" s="127"/>
      <c r="FYN60" s="127"/>
      <c r="FYO60" s="127"/>
      <c r="FYP60" s="127"/>
      <c r="FYQ60" s="127"/>
      <c r="FYR60" s="127"/>
      <c r="FYS60" s="127"/>
      <c r="FYT60" s="127"/>
      <c r="FYU60" s="127"/>
      <c r="FYV60" s="127"/>
      <c r="FYW60" s="127"/>
      <c r="FYX60" s="127"/>
      <c r="FYY60" s="127"/>
      <c r="FYZ60" s="127"/>
      <c r="FZA60" s="127"/>
      <c r="FZB60" s="127"/>
      <c r="FZC60" s="127"/>
      <c r="FZD60" s="127"/>
      <c r="FZE60" s="127"/>
      <c r="FZF60" s="127"/>
      <c r="FZG60" s="127"/>
      <c r="FZH60" s="127"/>
      <c r="FZI60" s="127"/>
      <c r="FZJ60" s="127"/>
      <c r="FZK60" s="127"/>
      <c r="FZL60" s="127"/>
      <c r="FZM60" s="127"/>
      <c r="FZN60" s="127"/>
      <c r="FZO60" s="127"/>
      <c r="FZP60" s="127"/>
      <c r="FZQ60" s="127"/>
      <c r="FZR60" s="127"/>
      <c r="FZS60" s="127"/>
      <c r="FZT60" s="127"/>
      <c r="FZU60" s="127"/>
      <c r="FZV60" s="127"/>
      <c r="FZW60" s="127"/>
      <c r="FZX60" s="127"/>
      <c r="FZY60" s="127"/>
      <c r="FZZ60" s="127"/>
      <c r="GAA60" s="127"/>
      <c r="GAB60" s="127"/>
      <c r="GAC60" s="127"/>
      <c r="GAD60" s="127"/>
      <c r="GAE60" s="127"/>
      <c r="GAF60" s="127"/>
      <c r="GAG60" s="127"/>
      <c r="GAH60" s="127"/>
      <c r="GAI60" s="127"/>
      <c r="GAJ60" s="127"/>
      <c r="GAK60" s="127"/>
      <c r="GAL60" s="127"/>
      <c r="GAM60" s="127"/>
      <c r="GAN60" s="127"/>
      <c r="GAO60" s="127"/>
      <c r="GAP60" s="127"/>
      <c r="GAQ60" s="127"/>
      <c r="GAR60" s="127"/>
      <c r="GAS60" s="127"/>
      <c r="GAT60" s="127"/>
      <c r="GAU60" s="127"/>
      <c r="GAV60" s="127"/>
      <c r="GAW60" s="127"/>
      <c r="GAX60" s="127"/>
      <c r="GAY60" s="127"/>
      <c r="GAZ60" s="127"/>
      <c r="GBA60" s="127"/>
      <c r="GBB60" s="127"/>
      <c r="GBC60" s="127"/>
      <c r="GBD60" s="127"/>
      <c r="GBE60" s="127"/>
      <c r="GBF60" s="127"/>
      <c r="GBG60" s="127"/>
      <c r="GBH60" s="127"/>
      <c r="GBI60" s="127"/>
      <c r="GBJ60" s="127"/>
      <c r="GBK60" s="127"/>
      <c r="GBL60" s="127"/>
      <c r="GBM60" s="127"/>
      <c r="GBN60" s="127"/>
      <c r="GBO60" s="127"/>
      <c r="GBP60" s="127"/>
      <c r="GBQ60" s="127"/>
      <c r="GBR60" s="127"/>
      <c r="GBS60" s="127"/>
      <c r="GBT60" s="127"/>
      <c r="GBU60" s="127"/>
      <c r="GBV60" s="127"/>
      <c r="GBW60" s="127"/>
      <c r="GBX60" s="127"/>
      <c r="GBY60" s="127"/>
      <c r="GBZ60" s="127"/>
      <c r="GCA60" s="127"/>
      <c r="GCB60" s="127"/>
      <c r="GCC60" s="127"/>
      <c r="GCD60" s="127"/>
      <c r="GCE60" s="127"/>
      <c r="GCF60" s="127"/>
      <c r="GCG60" s="127"/>
      <c r="GCH60" s="127"/>
      <c r="GCI60" s="127"/>
      <c r="GCJ60" s="127"/>
      <c r="GCK60" s="127"/>
      <c r="GCL60" s="127"/>
      <c r="GCM60" s="127"/>
      <c r="GCN60" s="127"/>
      <c r="GCO60" s="127"/>
      <c r="GCP60" s="127"/>
      <c r="GCQ60" s="127"/>
      <c r="GCR60" s="127"/>
      <c r="GCS60" s="127"/>
      <c r="GCT60" s="127"/>
      <c r="GCU60" s="127"/>
      <c r="GCV60" s="127"/>
      <c r="GCW60" s="127"/>
      <c r="GCX60" s="127"/>
      <c r="GCY60" s="127"/>
      <c r="GCZ60" s="127"/>
      <c r="GDA60" s="127"/>
      <c r="GDB60" s="127"/>
      <c r="GDC60" s="127"/>
      <c r="GDD60" s="127"/>
      <c r="GDE60" s="127"/>
      <c r="GDF60" s="127"/>
      <c r="GDG60" s="127"/>
      <c r="GDH60" s="127"/>
      <c r="GDI60" s="127"/>
      <c r="GDJ60" s="127"/>
      <c r="GDK60" s="127"/>
      <c r="GDL60" s="127"/>
      <c r="GDM60" s="127"/>
      <c r="GDN60" s="127"/>
      <c r="GDO60" s="127"/>
      <c r="GDP60" s="127"/>
      <c r="GDQ60" s="127"/>
      <c r="GDR60" s="127"/>
      <c r="GDS60" s="127"/>
      <c r="GDT60" s="127"/>
      <c r="GDU60" s="127"/>
      <c r="GDV60" s="127"/>
      <c r="GDW60" s="127"/>
      <c r="GDX60" s="127"/>
      <c r="GDY60" s="127"/>
      <c r="GDZ60" s="127"/>
      <c r="GEA60" s="127"/>
      <c r="GEB60" s="127"/>
      <c r="GEC60" s="127"/>
      <c r="GED60" s="127"/>
      <c r="GEE60" s="127"/>
      <c r="GEF60" s="127"/>
      <c r="GEG60" s="127"/>
      <c r="GEH60" s="127"/>
      <c r="GEI60" s="127"/>
      <c r="GEJ60" s="127"/>
      <c r="GEK60" s="127"/>
      <c r="GEL60" s="127"/>
      <c r="GEM60" s="127"/>
      <c r="GEN60" s="127"/>
      <c r="GEO60" s="127"/>
      <c r="GEP60" s="127"/>
      <c r="GEQ60" s="127"/>
      <c r="GER60" s="127"/>
      <c r="GES60" s="127"/>
      <c r="GET60" s="127"/>
      <c r="GEU60" s="127"/>
      <c r="GEV60" s="127"/>
      <c r="GEW60" s="127"/>
      <c r="GEX60" s="127"/>
      <c r="GEY60" s="127"/>
      <c r="GEZ60" s="127"/>
      <c r="GFA60" s="127"/>
      <c r="GFB60" s="127"/>
      <c r="GFC60" s="127"/>
      <c r="GFD60" s="127"/>
      <c r="GFE60" s="127"/>
      <c r="GFF60" s="127"/>
      <c r="GFG60" s="127"/>
      <c r="GFH60" s="127"/>
      <c r="GFI60" s="127"/>
      <c r="GFJ60" s="127"/>
      <c r="GFK60" s="127"/>
      <c r="GFL60" s="127"/>
      <c r="GFM60" s="127"/>
      <c r="GFN60" s="127"/>
      <c r="GFO60" s="127"/>
      <c r="GFP60" s="127"/>
      <c r="GFQ60" s="127"/>
      <c r="GFR60" s="127"/>
      <c r="GFS60" s="127"/>
      <c r="GFT60" s="127"/>
      <c r="GFU60" s="127"/>
      <c r="GFV60" s="127"/>
      <c r="GFW60" s="127"/>
      <c r="GFX60" s="127"/>
      <c r="GFY60" s="127"/>
      <c r="GFZ60" s="127"/>
      <c r="GGA60" s="127"/>
      <c r="GGB60" s="127"/>
      <c r="GGC60" s="127"/>
      <c r="GGD60" s="127"/>
      <c r="GGE60" s="127"/>
      <c r="GGF60" s="127"/>
      <c r="GGG60" s="127"/>
      <c r="GGH60" s="127"/>
      <c r="GGI60" s="127"/>
      <c r="GGJ60" s="127"/>
      <c r="GGK60" s="127"/>
      <c r="GGL60" s="127"/>
      <c r="GGM60" s="127"/>
      <c r="GGN60" s="127"/>
      <c r="GGO60" s="127"/>
      <c r="GGP60" s="127"/>
      <c r="GGQ60" s="127"/>
      <c r="GGR60" s="127"/>
      <c r="GGS60" s="127"/>
      <c r="GGT60" s="127"/>
      <c r="GGU60" s="127"/>
      <c r="GGV60" s="127"/>
      <c r="GGW60" s="127"/>
      <c r="GGX60" s="127"/>
      <c r="GGY60" s="127"/>
      <c r="GGZ60" s="127"/>
      <c r="GHA60" s="127"/>
      <c r="GHB60" s="127"/>
      <c r="GHC60" s="127"/>
      <c r="GHD60" s="127"/>
      <c r="GHE60" s="127"/>
      <c r="GHF60" s="127"/>
      <c r="GHG60" s="127"/>
      <c r="GHH60" s="127"/>
      <c r="GHI60" s="127"/>
      <c r="GHJ60" s="127"/>
      <c r="GHK60" s="127"/>
      <c r="GHL60" s="127"/>
      <c r="GHM60" s="127"/>
      <c r="GHN60" s="127"/>
      <c r="GHO60" s="127"/>
      <c r="GHP60" s="127"/>
      <c r="GHQ60" s="127"/>
      <c r="GHR60" s="127"/>
      <c r="GHS60" s="127"/>
      <c r="GHT60" s="127"/>
      <c r="GHU60" s="127"/>
      <c r="GHV60" s="127"/>
      <c r="GHW60" s="127"/>
      <c r="GHX60" s="127"/>
      <c r="GHY60" s="127"/>
      <c r="GHZ60" s="127"/>
      <c r="GIA60" s="127"/>
      <c r="GIB60" s="127"/>
      <c r="GIC60" s="127"/>
      <c r="GID60" s="127"/>
      <c r="GIE60" s="127"/>
      <c r="GIF60" s="127"/>
      <c r="GIG60" s="127"/>
      <c r="GIH60" s="127"/>
      <c r="GII60" s="127"/>
      <c r="GIJ60" s="127"/>
      <c r="GIK60" s="127"/>
      <c r="GIL60" s="127"/>
      <c r="GIM60" s="127"/>
      <c r="GIN60" s="127"/>
      <c r="GIO60" s="127"/>
      <c r="GIP60" s="127"/>
      <c r="GIQ60" s="127"/>
      <c r="GIR60" s="127"/>
      <c r="GIS60" s="127"/>
      <c r="GIT60" s="127"/>
      <c r="GIU60" s="127"/>
      <c r="GIV60" s="127"/>
      <c r="GIW60" s="127"/>
      <c r="GIX60" s="127"/>
      <c r="GIY60" s="127"/>
      <c r="GIZ60" s="127"/>
      <c r="GJA60" s="127"/>
      <c r="GJB60" s="127"/>
      <c r="GJC60" s="127"/>
      <c r="GJD60" s="127"/>
      <c r="GJE60" s="127"/>
      <c r="GJF60" s="127"/>
      <c r="GJG60" s="127"/>
      <c r="GJH60" s="127"/>
      <c r="GJI60" s="127"/>
      <c r="GJJ60" s="127"/>
      <c r="GJK60" s="127"/>
      <c r="GJL60" s="127"/>
      <c r="GJM60" s="127"/>
      <c r="GJN60" s="127"/>
      <c r="GJO60" s="127"/>
      <c r="GJP60" s="127"/>
      <c r="GJQ60" s="127"/>
      <c r="GJR60" s="127"/>
      <c r="GJS60" s="127"/>
      <c r="GJT60" s="127"/>
      <c r="GJU60" s="127"/>
      <c r="GJV60" s="127"/>
      <c r="GJW60" s="127"/>
      <c r="GJX60" s="127"/>
      <c r="GJY60" s="127"/>
      <c r="GJZ60" s="127"/>
      <c r="GKA60" s="127"/>
      <c r="GKB60" s="127"/>
      <c r="GKC60" s="127"/>
      <c r="GKD60" s="127"/>
      <c r="GKE60" s="127"/>
      <c r="GKF60" s="127"/>
      <c r="GKG60" s="127"/>
      <c r="GKH60" s="127"/>
      <c r="GKI60" s="127"/>
      <c r="GKJ60" s="127"/>
      <c r="GKK60" s="127"/>
      <c r="GKL60" s="127"/>
      <c r="GKM60" s="127"/>
      <c r="GKN60" s="127"/>
      <c r="GKO60" s="127"/>
      <c r="GKP60" s="127"/>
      <c r="GKQ60" s="127"/>
      <c r="GKR60" s="127"/>
      <c r="GKS60" s="127"/>
      <c r="GKT60" s="127"/>
      <c r="GKU60" s="127"/>
      <c r="GKV60" s="127"/>
      <c r="GKW60" s="127"/>
      <c r="GKX60" s="127"/>
      <c r="GKY60" s="127"/>
      <c r="GKZ60" s="127"/>
      <c r="GLA60" s="127"/>
      <c r="GLB60" s="127"/>
      <c r="GLC60" s="127"/>
      <c r="GLD60" s="127"/>
      <c r="GLE60" s="127"/>
      <c r="GLF60" s="127"/>
      <c r="GLG60" s="127"/>
      <c r="GLH60" s="127"/>
      <c r="GLI60" s="127"/>
      <c r="GLJ60" s="127"/>
      <c r="GLK60" s="127"/>
      <c r="GLL60" s="127"/>
      <c r="GLM60" s="127"/>
      <c r="GLN60" s="127"/>
      <c r="GLO60" s="127"/>
      <c r="GLP60" s="127"/>
      <c r="GLQ60" s="127"/>
      <c r="GLR60" s="127"/>
      <c r="GLS60" s="127"/>
      <c r="GLT60" s="127"/>
      <c r="GLU60" s="127"/>
      <c r="GLV60" s="127"/>
      <c r="GLW60" s="127"/>
      <c r="GLX60" s="127"/>
      <c r="GLY60" s="127"/>
      <c r="GLZ60" s="127"/>
      <c r="GMA60" s="127"/>
      <c r="GMB60" s="127"/>
      <c r="GMC60" s="127"/>
      <c r="GMD60" s="127"/>
      <c r="GME60" s="127"/>
      <c r="GMF60" s="127"/>
      <c r="GMG60" s="127"/>
      <c r="GMH60" s="127"/>
      <c r="GMI60" s="127"/>
      <c r="GMJ60" s="127"/>
      <c r="GMK60" s="127"/>
      <c r="GML60" s="127"/>
      <c r="GMM60" s="127"/>
      <c r="GMN60" s="127"/>
      <c r="GMO60" s="127"/>
      <c r="GMP60" s="127"/>
      <c r="GMQ60" s="127"/>
      <c r="GMR60" s="127"/>
      <c r="GMS60" s="127"/>
      <c r="GMT60" s="127"/>
      <c r="GMU60" s="127"/>
      <c r="GMV60" s="127"/>
      <c r="GMW60" s="127"/>
      <c r="GMX60" s="127"/>
      <c r="GMY60" s="127"/>
      <c r="GMZ60" s="127"/>
      <c r="GNA60" s="127"/>
      <c r="GNB60" s="127"/>
      <c r="GNC60" s="127"/>
      <c r="GND60" s="127"/>
      <c r="GNE60" s="127"/>
      <c r="GNF60" s="127"/>
      <c r="GNG60" s="127"/>
      <c r="GNH60" s="127"/>
      <c r="GNI60" s="127"/>
      <c r="GNJ60" s="127"/>
      <c r="GNK60" s="127"/>
      <c r="GNL60" s="127"/>
      <c r="GNM60" s="127"/>
      <c r="GNN60" s="127"/>
      <c r="GNO60" s="127"/>
      <c r="GNP60" s="127"/>
      <c r="GNQ60" s="127"/>
      <c r="GNR60" s="127"/>
      <c r="GNS60" s="127"/>
      <c r="GNT60" s="127"/>
      <c r="GNU60" s="127"/>
      <c r="GNV60" s="127"/>
      <c r="GNW60" s="127"/>
      <c r="GNX60" s="127"/>
      <c r="GNY60" s="127"/>
      <c r="GNZ60" s="127"/>
      <c r="GOA60" s="127"/>
      <c r="GOB60" s="127"/>
      <c r="GOC60" s="127"/>
      <c r="GOD60" s="127"/>
      <c r="GOE60" s="127"/>
      <c r="GOF60" s="127"/>
      <c r="GOG60" s="127"/>
      <c r="GOH60" s="127"/>
      <c r="GOI60" s="127"/>
      <c r="GOJ60" s="127"/>
      <c r="GOK60" s="127"/>
      <c r="GOL60" s="127"/>
      <c r="GOM60" s="127"/>
      <c r="GON60" s="127"/>
      <c r="GOO60" s="127"/>
      <c r="GOP60" s="127"/>
      <c r="GOQ60" s="127"/>
      <c r="GOR60" s="127"/>
      <c r="GOS60" s="127"/>
      <c r="GOT60" s="127"/>
      <c r="GOU60" s="127"/>
      <c r="GOV60" s="127"/>
      <c r="GOW60" s="127"/>
      <c r="GOX60" s="127"/>
      <c r="GOY60" s="127"/>
      <c r="GOZ60" s="127"/>
      <c r="GPA60" s="127"/>
      <c r="GPB60" s="127"/>
      <c r="GPC60" s="127"/>
      <c r="GPD60" s="127"/>
      <c r="GPE60" s="127"/>
      <c r="GPF60" s="127"/>
      <c r="GPG60" s="127"/>
      <c r="GPH60" s="127"/>
      <c r="GPI60" s="127"/>
      <c r="GPJ60" s="127"/>
      <c r="GPK60" s="127"/>
      <c r="GPL60" s="127"/>
      <c r="GPM60" s="127"/>
      <c r="GPN60" s="127"/>
      <c r="GPO60" s="127"/>
      <c r="GPP60" s="127"/>
      <c r="GPQ60" s="127"/>
      <c r="GPR60" s="127"/>
      <c r="GPS60" s="127"/>
      <c r="GPT60" s="127"/>
      <c r="GPU60" s="127"/>
      <c r="GPV60" s="127"/>
      <c r="GPW60" s="127"/>
      <c r="GPX60" s="127"/>
      <c r="GPY60" s="127"/>
      <c r="GPZ60" s="127"/>
      <c r="GQA60" s="127"/>
      <c r="GQB60" s="127"/>
      <c r="GQC60" s="127"/>
      <c r="GQD60" s="127"/>
      <c r="GQE60" s="127"/>
      <c r="GQF60" s="127"/>
      <c r="GQG60" s="127"/>
      <c r="GQH60" s="127"/>
      <c r="GQI60" s="127"/>
      <c r="GQJ60" s="127"/>
      <c r="GQK60" s="127"/>
      <c r="GQL60" s="127"/>
      <c r="GQM60" s="127"/>
      <c r="GQN60" s="127"/>
      <c r="GQO60" s="127"/>
      <c r="GQP60" s="127"/>
      <c r="GQQ60" s="127"/>
      <c r="GQR60" s="127"/>
      <c r="GQS60" s="127"/>
      <c r="GQT60" s="127"/>
      <c r="GQU60" s="127"/>
      <c r="GQV60" s="127"/>
      <c r="GQW60" s="127"/>
      <c r="GQX60" s="127"/>
      <c r="GQY60" s="127"/>
      <c r="GQZ60" s="127"/>
      <c r="GRA60" s="127"/>
      <c r="GRB60" s="127"/>
      <c r="GRC60" s="127"/>
      <c r="GRD60" s="127"/>
      <c r="GRE60" s="127"/>
      <c r="GRF60" s="127"/>
      <c r="GRG60" s="127"/>
      <c r="GRH60" s="127"/>
      <c r="GRI60" s="127"/>
      <c r="GRJ60" s="127"/>
      <c r="GRK60" s="127"/>
      <c r="GRL60" s="127"/>
      <c r="GRM60" s="127"/>
      <c r="GRN60" s="127"/>
      <c r="GRO60" s="127"/>
      <c r="GRP60" s="127"/>
      <c r="GRQ60" s="127"/>
      <c r="GRR60" s="127"/>
      <c r="GRS60" s="127"/>
      <c r="GRT60" s="127"/>
      <c r="GRU60" s="127"/>
      <c r="GRV60" s="127"/>
      <c r="GRW60" s="127"/>
      <c r="GRX60" s="127"/>
      <c r="GRY60" s="127"/>
      <c r="GRZ60" s="127"/>
      <c r="GSA60" s="127"/>
      <c r="GSB60" s="127"/>
      <c r="GSC60" s="127"/>
      <c r="GSD60" s="127"/>
      <c r="GSE60" s="127"/>
      <c r="GSF60" s="127"/>
      <c r="GSG60" s="127"/>
      <c r="GSH60" s="127"/>
      <c r="GSI60" s="127"/>
      <c r="GSJ60" s="127"/>
      <c r="GSK60" s="127"/>
      <c r="GSL60" s="127"/>
      <c r="GSM60" s="127"/>
      <c r="GSN60" s="127"/>
      <c r="GSO60" s="127"/>
      <c r="GSP60" s="127"/>
      <c r="GSQ60" s="127"/>
      <c r="GSR60" s="127"/>
      <c r="GSS60" s="127"/>
      <c r="GST60" s="127"/>
      <c r="GSU60" s="127"/>
      <c r="GSV60" s="127"/>
      <c r="GSW60" s="127"/>
      <c r="GSX60" s="127"/>
      <c r="GSY60" s="127"/>
      <c r="GSZ60" s="127"/>
      <c r="GTA60" s="127"/>
      <c r="GTB60" s="127"/>
      <c r="GTC60" s="127"/>
      <c r="GTD60" s="127"/>
      <c r="GTE60" s="127"/>
      <c r="GTF60" s="127"/>
      <c r="GTG60" s="127"/>
      <c r="GTH60" s="127"/>
      <c r="GTI60" s="127"/>
      <c r="GTJ60" s="127"/>
      <c r="GTK60" s="127"/>
      <c r="GTL60" s="127"/>
      <c r="GTM60" s="127"/>
      <c r="GTN60" s="127"/>
      <c r="GTO60" s="127"/>
      <c r="GTP60" s="127"/>
      <c r="GTQ60" s="127"/>
      <c r="GTR60" s="127"/>
      <c r="GTS60" s="127"/>
      <c r="GTT60" s="127"/>
      <c r="GTU60" s="127"/>
      <c r="GTV60" s="127"/>
      <c r="GTW60" s="127"/>
      <c r="GTX60" s="127"/>
      <c r="GTY60" s="127"/>
      <c r="GTZ60" s="127"/>
      <c r="GUA60" s="127"/>
      <c r="GUB60" s="127"/>
      <c r="GUC60" s="127"/>
      <c r="GUD60" s="127"/>
      <c r="GUE60" s="127"/>
      <c r="GUF60" s="127"/>
      <c r="GUG60" s="127"/>
      <c r="GUH60" s="127"/>
      <c r="GUI60" s="127"/>
      <c r="GUJ60" s="127"/>
      <c r="GUK60" s="127"/>
      <c r="GUL60" s="127"/>
      <c r="GUM60" s="127"/>
      <c r="GUN60" s="127"/>
      <c r="GUO60" s="127"/>
      <c r="GUP60" s="127"/>
      <c r="GUQ60" s="127"/>
      <c r="GUR60" s="127"/>
      <c r="GUS60" s="127"/>
      <c r="GUT60" s="127"/>
      <c r="GUU60" s="127"/>
      <c r="GUV60" s="127"/>
      <c r="GUW60" s="127"/>
      <c r="GUX60" s="127"/>
      <c r="GUY60" s="127"/>
      <c r="GUZ60" s="127"/>
      <c r="GVA60" s="127"/>
      <c r="GVB60" s="127"/>
      <c r="GVC60" s="127"/>
      <c r="GVD60" s="127"/>
      <c r="GVE60" s="127"/>
      <c r="GVF60" s="127"/>
      <c r="GVG60" s="127"/>
      <c r="GVH60" s="127"/>
      <c r="GVI60" s="127"/>
      <c r="GVJ60" s="127"/>
      <c r="GVK60" s="127"/>
      <c r="GVL60" s="127"/>
      <c r="GVM60" s="127"/>
      <c r="GVN60" s="127"/>
      <c r="GVO60" s="127"/>
      <c r="GVP60" s="127"/>
      <c r="GVQ60" s="127"/>
      <c r="GVR60" s="127"/>
      <c r="GVS60" s="127"/>
      <c r="GVT60" s="127"/>
      <c r="GVU60" s="127"/>
      <c r="GVV60" s="127"/>
      <c r="GVW60" s="127"/>
      <c r="GVX60" s="127"/>
      <c r="GVY60" s="127"/>
      <c r="GVZ60" s="127"/>
      <c r="GWA60" s="127"/>
      <c r="GWB60" s="127"/>
      <c r="GWC60" s="127"/>
      <c r="GWD60" s="127"/>
      <c r="GWE60" s="127"/>
      <c r="GWF60" s="127"/>
      <c r="GWG60" s="127"/>
      <c r="GWH60" s="127"/>
      <c r="GWI60" s="127"/>
      <c r="GWJ60" s="127"/>
      <c r="GWK60" s="127"/>
      <c r="GWL60" s="127"/>
      <c r="GWM60" s="127"/>
      <c r="GWN60" s="127"/>
      <c r="GWO60" s="127"/>
      <c r="GWP60" s="127"/>
      <c r="GWQ60" s="127"/>
      <c r="GWR60" s="127"/>
      <c r="GWS60" s="127"/>
      <c r="GWT60" s="127"/>
      <c r="GWU60" s="127"/>
      <c r="GWV60" s="127"/>
      <c r="GWW60" s="127"/>
      <c r="GWX60" s="127"/>
      <c r="GWY60" s="127"/>
      <c r="GWZ60" s="127"/>
      <c r="GXA60" s="127"/>
      <c r="GXB60" s="127"/>
      <c r="GXC60" s="127"/>
      <c r="GXD60" s="127"/>
      <c r="GXE60" s="127"/>
      <c r="GXF60" s="127"/>
      <c r="GXG60" s="127"/>
      <c r="GXH60" s="127"/>
      <c r="GXI60" s="127"/>
      <c r="GXJ60" s="127"/>
      <c r="GXK60" s="127"/>
      <c r="GXL60" s="127"/>
      <c r="GXM60" s="127"/>
      <c r="GXN60" s="127"/>
      <c r="GXO60" s="127"/>
      <c r="GXP60" s="127"/>
      <c r="GXQ60" s="127"/>
      <c r="GXR60" s="127"/>
      <c r="GXS60" s="127"/>
      <c r="GXT60" s="127"/>
      <c r="GXU60" s="127"/>
      <c r="GXV60" s="127"/>
      <c r="GXW60" s="127"/>
      <c r="GXX60" s="127"/>
      <c r="GXY60" s="127"/>
      <c r="GXZ60" s="127"/>
      <c r="GYA60" s="127"/>
      <c r="GYB60" s="127"/>
      <c r="GYC60" s="127"/>
      <c r="GYD60" s="127"/>
      <c r="GYE60" s="127"/>
      <c r="GYF60" s="127"/>
      <c r="GYG60" s="127"/>
      <c r="GYH60" s="127"/>
      <c r="GYI60" s="127"/>
      <c r="GYJ60" s="127"/>
      <c r="GYK60" s="127"/>
      <c r="GYL60" s="127"/>
      <c r="GYM60" s="127"/>
      <c r="GYN60" s="127"/>
      <c r="GYO60" s="127"/>
      <c r="GYP60" s="127"/>
      <c r="GYQ60" s="127"/>
      <c r="GYR60" s="127"/>
      <c r="GYS60" s="127"/>
      <c r="GYT60" s="127"/>
      <c r="GYU60" s="127"/>
      <c r="GYV60" s="127"/>
      <c r="GYW60" s="127"/>
      <c r="GYX60" s="127"/>
      <c r="GYY60" s="127"/>
      <c r="GYZ60" s="127"/>
      <c r="GZA60" s="127"/>
      <c r="GZB60" s="127"/>
      <c r="GZC60" s="127"/>
      <c r="GZD60" s="127"/>
      <c r="GZE60" s="127"/>
      <c r="GZF60" s="127"/>
      <c r="GZG60" s="127"/>
      <c r="GZH60" s="127"/>
      <c r="GZI60" s="127"/>
      <c r="GZJ60" s="127"/>
      <c r="GZK60" s="127"/>
      <c r="GZL60" s="127"/>
      <c r="GZM60" s="127"/>
      <c r="GZN60" s="127"/>
      <c r="GZO60" s="127"/>
      <c r="GZP60" s="127"/>
      <c r="GZQ60" s="127"/>
      <c r="GZR60" s="127"/>
      <c r="GZS60" s="127"/>
      <c r="GZT60" s="127"/>
      <c r="GZU60" s="127"/>
      <c r="GZV60" s="127"/>
      <c r="GZW60" s="127"/>
      <c r="GZX60" s="127"/>
      <c r="GZY60" s="127"/>
      <c r="GZZ60" s="127"/>
      <c r="HAA60" s="127"/>
      <c r="HAB60" s="127"/>
      <c r="HAC60" s="127"/>
      <c r="HAD60" s="127"/>
      <c r="HAE60" s="127"/>
      <c r="HAF60" s="127"/>
      <c r="HAG60" s="127"/>
      <c r="HAH60" s="127"/>
      <c r="HAI60" s="127"/>
      <c r="HAJ60" s="127"/>
      <c r="HAK60" s="127"/>
      <c r="HAL60" s="127"/>
      <c r="HAM60" s="127"/>
      <c r="HAN60" s="127"/>
      <c r="HAO60" s="127"/>
      <c r="HAP60" s="127"/>
      <c r="HAQ60" s="127"/>
      <c r="HAR60" s="127"/>
      <c r="HAS60" s="127"/>
      <c r="HAT60" s="127"/>
      <c r="HAU60" s="127"/>
      <c r="HAV60" s="127"/>
      <c r="HAW60" s="127"/>
      <c r="HAX60" s="127"/>
      <c r="HAY60" s="127"/>
      <c r="HAZ60" s="127"/>
      <c r="HBA60" s="127"/>
      <c r="HBB60" s="127"/>
      <c r="HBC60" s="127"/>
      <c r="HBD60" s="127"/>
      <c r="HBE60" s="127"/>
      <c r="HBF60" s="127"/>
      <c r="HBG60" s="127"/>
      <c r="HBH60" s="127"/>
      <c r="HBI60" s="127"/>
      <c r="HBJ60" s="127"/>
      <c r="HBK60" s="127"/>
      <c r="HBL60" s="127"/>
      <c r="HBM60" s="127"/>
      <c r="HBN60" s="127"/>
      <c r="HBO60" s="127"/>
      <c r="HBP60" s="127"/>
      <c r="HBQ60" s="127"/>
      <c r="HBR60" s="127"/>
      <c r="HBS60" s="127"/>
      <c r="HBT60" s="127"/>
      <c r="HBU60" s="127"/>
      <c r="HBV60" s="127"/>
      <c r="HBW60" s="127"/>
      <c r="HBX60" s="127"/>
      <c r="HBY60" s="127"/>
      <c r="HBZ60" s="127"/>
      <c r="HCA60" s="127"/>
      <c r="HCB60" s="127"/>
      <c r="HCC60" s="127"/>
      <c r="HCD60" s="127"/>
      <c r="HCE60" s="127"/>
      <c r="HCF60" s="127"/>
      <c r="HCG60" s="127"/>
      <c r="HCH60" s="127"/>
      <c r="HCI60" s="127"/>
      <c r="HCJ60" s="127"/>
      <c r="HCK60" s="127"/>
      <c r="HCL60" s="127"/>
      <c r="HCM60" s="127"/>
      <c r="HCN60" s="127"/>
      <c r="HCO60" s="127"/>
      <c r="HCP60" s="127"/>
      <c r="HCQ60" s="127"/>
      <c r="HCR60" s="127"/>
      <c r="HCS60" s="127"/>
      <c r="HCT60" s="127"/>
      <c r="HCU60" s="127"/>
      <c r="HCV60" s="127"/>
      <c r="HCW60" s="127"/>
      <c r="HCX60" s="127"/>
      <c r="HCY60" s="127"/>
      <c r="HCZ60" s="127"/>
      <c r="HDA60" s="127"/>
      <c r="HDB60" s="127"/>
      <c r="HDC60" s="127"/>
      <c r="HDD60" s="127"/>
      <c r="HDE60" s="127"/>
      <c r="HDF60" s="127"/>
      <c r="HDG60" s="127"/>
      <c r="HDH60" s="127"/>
      <c r="HDI60" s="127"/>
      <c r="HDJ60" s="127"/>
      <c r="HDK60" s="127"/>
      <c r="HDL60" s="127"/>
      <c r="HDM60" s="127"/>
      <c r="HDN60" s="127"/>
      <c r="HDO60" s="127"/>
      <c r="HDP60" s="127"/>
      <c r="HDQ60" s="127"/>
      <c r="HDR60" s="127"/>
      <c r="HDS60" s="127"/>
      <c r="HDT60" s="127"/>
      <c r="HDU60" s="127"/>
      <c r="HDV60" s="127"/>
      <c r="HDW60" s="127"/>
      <c r="HDX60" s="127"/>
      <c r="HDY60" s="127"/>
      <c r="HDZ60" s="127"/>
      <c r="HEA60" s="127"/>
      <c r="HEB60" s="127"/>
      <c r="HEC60" s="127"/>
      <c r="HED60" s="127"/>
      <c r="HEE60" s="127"/>
      <c r="HEF60" s="127"/>
      <c r="HEG60" s="127"/>
      <c r="HEH60" s="127"/>
      <c r="HEI60" s="127"/>
      <c r="HEJ60" s="127"/>
      <c r="HEK60" s="127"/>
      <c r="HEL60" s="127"/>
      <c r="HEM60" s="127"/>
      <c r="HEN60" s="127"/>
      <c r="HEO60" s="127"/>
      <c r="HEP60" s="127"/>
      <c r="HEQ60" s="127"/>
      <c r="HER60" s="127"/>
      <c r="HES60" s="127"/>
      <c r="HET60" s="127"/>
      <c r="HEU60" s="127"/>
      <c r="HEV60" s="127"/>
      <c r="HEW60" s="127"/>
      <c r="HEX60" s="127"/>
      <c r="HEY60" s="127"/>
      <c r="HEZ60" s="127"/>
      <c r="HFA60" s="127"/>
      <c r="HFB60" s="127"/>
      <c r="HFC60" s="127"/>
      <c r="HFD60" s="127"/>
      <c r="HFE60" s="127"/>
      <c r="HFF60" s="127"/>
      <c r="HFG60" s="127"/>
      <c r="HFH60" s="127"/>
      <c r="HFI60" s="127"/>
      <c r="HFJ60" s="127"/>
      <c r="HFK60" s="127"/>
      <c r="HFL60" s="127"/>
      <c r="HFM60" s="127"/>
      <c r="HFN60" s="127"/>
      <c r="HFO60" s="127"/>
      <c r="HFP60" s="127"/>
      <c r="HFQ60" s="127"/>
      <c r="HFR60" s="127"/>
      <c r="HFS60" s="127"/>
      <c r="HFT60" s="127"/>
      <c r="HFU60" s="127"/>
      <c r="HFV60" s="127"/>
      <c r="HFW60" s="127"/>
      <c r="HFX60" s="127"/>
      <c r="HFY60" s="127"/>
      <c r="HFZ60" s="127"/>
      <c r="HGA60" s="127"/>
      <c r="HGB60" s="127"/>
      <c r="HGC60" s="127"/>
      <c r="HGD60" s="127"/>
      <c r="HGE60" s="127"/>
      <c r="HGF60" s="127"/>
      <c r="HGG60" s="127"/>
      <c r="HGH60" s="127"/>
      <c r="HGI60" s="127"/>
      <c r="HGJ60" s="127"/>
      <c r="HGK60" s="127"/>
      <c r="HGL60" s="127"/>
      <c r="HGM60" s="127"/>
      <c r="HGN60" s="127"/>
      <c r="HGO60" s="127"/>
      <c r="HGP60" s="127"/>
      <c r="HGQ60" s="127"/>
      <c r="HGR60" s="127"/>
      <c r="HGS60" s="127"/>
      <c r="HGT60" s="127"/>
      <c r="HGU60" s="127"/>
      <c r="HGV60" s="127"/>
      <c r="HGW60" s="127"/>
      <c r="HGX60" s="127"/>
      <c r="HGY60" s="127"/>
      <c r="HGZ60" s="127"/>
      <c r="HHA60" s="127"/>
      <c r="HHB60" s="127"/>
      <c r="HHC60" s="127"/>
      <c r="HHD60" s="127"/>
      <c r="HHE60" s="127"/>
      <c r="HHF60" s="127"/>
      <c r="HHG60" s="127"/>
      <c r="HHH60" s="127"/>
      <c r="HHI60" s="127"/>
      <c r="HHJ60" s="127"/>
      <c r="HHK60" s="127"/>
      <c r="HHL60" s="127"/>
      <c r="HHM60" s="127"/>
      <c r="HHN60" s="127"/>
      <c r="HHO60" s="127"/>
      <c r="HHP60" s="127"/>
      <c r="HHQ60" s="127"/>
      <c r="HHR60" s="127"/>
      <c r="HHS60" s="127"/>
      <c r="HHT60" s="127"/>
      <c r="HHU60" s="127"/>
      <c r="HHV60" s="127"/>
      <c r="HHW60" s="127"/>
      <c r="HHX60" s="127"/>
      <c r="HHY60" s="127"/>
      <c r="HHZ60" s="127"/>
      <c r="HIA60" s="127"/>
      <c r="HIB60" s="127"/>
      <c r="HIC60" s="127"/>
      <c r="HID60" s="127"/>
      <c r="HIE60" s="127"/>
      <c r="HIF60" s="127"/>
      <c r="HIG60" s="127"/>
      <c r="HIH60" s="127"/>
      <c r="HII60" s="127"/>
      <c r="HIJ60" s="127"/>
      <c r="HIK60" s="127"/>
      <c r="HIL60" s="127"/>
      <c r="HIM60" s="127"/>
      <c r="HIN60" s="127"/>
      <c r="HIO60" s="127"/>
      <c r="HIP60" s="127"/>
      <c r="HIQ60" s="127"/>
      <c r="HIR60" s="127"/>
      <c r="HIS60" s="127"/>
      <c r="HIT60" s="127"/>
      <c r="HIU60" s="127"/>
      <c r="HIV60" s="127"/>
      <c r="HIW60" s="127"/>
      <c r="HIX60" s="127"/>
      <c r="HIY60" s="127"/>
      <c r="HIZ60" s="127"/>
      <c r="HJA60" s="127"/>
      <c r="HJB60" s="127"/>
      <c r="HJC60" s="127"/>
      <c r="HJD60" s="127"/>
      <c r="HJE60" s="127"/>
      <c r="HJF60" s="127"/>
      <c r="HJG60" s="127"/>
      <c r="HJH60" s="127"/>
      <c r="HJI60" s="127"/>
      <c r="HJJ60" s="127"/>
      <c r="HJK60" s="127"/>
      <c r="HJL60" s="127"/>
      <c r="HJM60" s="127"/>
      <c r="HJN60" s="127"/>
      <c r="HJO60" s="127"/>
      <c r="HJP60" s="127"/>
      <c r="HJQ60" s="127"/>
      <c r="HJR60" s="127"/>
      <c r="HJS60" s="127"/>
      <c r="HJT60" s="127"/>
      <c r="HJU60" s="127"/>
      <c r="HJV60" s="127"/>
      <c r="HJW60" s="127"/>
      <c r="HJX60" s="127"/>
      <c r="HJY60" s="127"/>
      <c r="HJZ60" s="127"/>
      <c r="HKA60" s="127"/>
      <c r="HKB60" s="127"/>
      <c r="HKC60" s="127"/>
      <c r="HKD60" s="127"/>
      <c r="HKE60" s="127"/>
      <c r="HKF60" s="127"/>
      <c r="HKG60" s="127"/>
      <c r="HKH60" s="127"/>
      <c r="HKI60" s="127"/>
      <c r="HKJ60" s="127"/>
      <c r="HKK60" s="127"/>
      <c r="HKL60" s="127"/>
      <c r="HKM60" s="127"/>
      <c r="HKN60" s="127"/>
      <c r="HKO60" s="127"/>
      <c r="HKP60" s="127"/>
      <c r="HKQ60" s="127"/>
      <c r="HKR60" s="127"/>
      <c r="HKS60" s="127"/>
      <c r="HKT60" s="127"/>
      <c r="HKU60" s="127"/>
      <c r="HKV60" s="127"/>
      <c r="HKW60" s="127"/>
      <c r="HKX60" s="127"/>
      <c r="HKY60" s="127"/>
      <c r="HKZ60" s="127"/>
      <c r="HLA60" s="127"/>
      <c r="HLB60" s="127"/>
      <c r="HLC60" s="127"/>
      <c r="HLD60" s="127"/>
      <c r="HLE60" s="127"/>
      <c r="HLF60" s="127"/>
      <c r="HLG60" s="127"/>
      <c r="HLH60" s="127"/>
      <c r="HLI60" s="127"/>
      <c r="HLJ60" s="127"/>
      <c r="HLK60" s="127"/>
      <c r="HLL60" s="127"/>
      <c r="HLM60" s="127"/>
      <c r="HLN60" s="127"/>
      <c r="HLO60" s="127"/>
      <c r="HLP60" s="127"/>
      <c r="HLQ60" s="127"/>
      <c r="HLR60" s="127"/>
      <c r="HLS60" s="127"/>
      <c r="HLT60" s="127"/>
      <c r="HLU60" s="127"/>
      <c r="HLV60" s="127"/>
      <c r="HLW60" s="127"/>
      <c r="HLX60" s="127"/>
      <c r="HLY60" s="127"/>
      <c r="HLZ60" s="127"/>
      <c r="HMA60" s="127"/>
      <c r="HMB60" s="127"/>
      <c r="HMC60" s="127"/>
      <c r="HMD60" s="127"/>
      <c r="HME60" s="127"/>
      <c r="HMF60" s="127"/>
      <c r="HMG60" s="127"/>
      <c r="HMH60" s="127"/>
      <c r="HMI60" s="127"/>
      <c r="HMJ60" s="127"/>
      <c r="HMK60" s="127"/>
      <c r="HML60" s="127"/>
      <c r="HMM60" s="127"/>
      <c r="HMN60" s="127"/>
      <c r="HMO60" s="127"/>
      <c r="HMP60" s="127"/>
      <c r="HMQ60" s="127"/>
      <c r="HMR60" s="127"/>
      <c r="HMS60" s="127"/>
      <c r="HMT60" s="127"/>
      <c r="HMU60" s="127"/>
      <c r="HMV60" s="127"/>
      <c r="HMW60" s="127"/>
      <c r="HMX60" s="127"/>
      <c r="HMY60" s="127"/>
      <c r="HMZ60" s="127"/>
      <c r="HNA60" s="127"/>
      <c r="HNB60" s="127"/>
      <c r="HNC60" s="127"/>
      <c r="HND60" s="127"/>
      <c r="HNE60" s="127"/>
      <c r="HNF60" s="127"/>
      <c r="HNG60" s="127"/>
      <c r="HNH60" s="127"/>
      <c r="HNI60" s="127"/>
      <c r="HNJ60" s="127"/>
      <c r="HNK60" s="127"/>
      <c r="HNL60" s="127"/>
      <c r="HNM60" s="127"/>
      <c r="HNN60" s="127"/>
      <c r="HNO60" s="127"/>
      <c r="HNP60" s="127"/>
      <c r="HNQ60" s="127"/>
      <c r="HNR60" s="127"/>
      <c r="HNS60" s="127"/>
      <c r="HNT60" s="127"/>
      <c r="HNU60" s="127"/>
      <c r="HNV60" s="127"/>
      <c r="HNW60" s="127"/>
      <c r="HNX60" s="127"/>
      <c r="HNY60" s="127"/>
      <c r="HNZ60" s="127"/>
      <c r="HOA60" s="127"/>
      <c r="HOB60" s="127"/>
      <c r="HOC60" s="127"/>
      <c r="HOD60" s="127"/>
      <c r="HOE60" s="127"/>
      <c r="HOF60" s="127"/>
      <c r="HOG60" s="127"/>
      <c r="HOH60" s="127"/>
      <c r="HOI60" s="127"/>
      <c r="HOJ60" s="127"/>
      <c r="HOK60" s="127"/>
      <c r="HOL60" s="127"/>
      <c r="HOM60" s="127"/>
      <c r="HON60" s="127"/>
      <c r="HOO60" s="127"/>
      <c r="HOP60" s="127"/>
      <c r="HOQ60" s="127"/>
      <c r="HOR60" s="127"/>
      <c r="HOS60" s="127"/>
      <c r="HOT60" s="127"/>
      <c r="HOU60" s="127"/>
      <c r="HOV60" s="127"/>
      <c r="HOW60" s="127"/>
      <c r="HOX60" s="127"/>
      <c r="HOY60" s="127"/>
      <c r="HOZ60" s="127"/>
      <c r="HPA60" s="127"/>
      <c r="HPB60" s="127"/>
      <c r="HPC60" s="127"/>
      <c r="HPD60" s="127"/>
      <c r="HPE60" s="127"/>
      <c r="HPF60" s="127"/>
      <c r="HPG60" s="127"/>
      <c r="HPH60" s="127"/>
      <c r="HPI60" s="127"/>
      <c r="HPJ60" s="127"/>
      <c r="HPK60" s="127"/>
      <c r="HPL60" s="127"/>
      <c r="HPM60" s="127"/>
      <c r="HPN60" s="127"/>
      <c r="HPO60" s="127"/>
      <c r="HPP60" s="127"/>
      <c r="HPQ60" s="127"/>
      <c r="HPR60" s="127"/>
      <c r="HPS60" s="127"/>
      <c r="HPT60" s="127"/>
      <c r="HPU60" s="127"/>
      <c r="HPV60" s="127"/>
      <c r="HPW60" s="127"/>
      <c r="HPX60" s="127"/>
      <c r="HPY60" s="127"/>
      <c r="HPZ60" s="127"/>
      <c r="HQA60" s="127"/>
      <c r="HQB60" s="127"/>
      <c r="HQC60" s="127"/>
      <c r="HQD60" s="127"/>
      <c r="HQE60" s="127"/>
      <c r="HQF60" s="127"/>
      <c r="HQG60" s="127"/>
      <c r="HQH60" s="127"/>
      <c r="HQI60" s="127"/>
      <c r="HQJ60" s="127"/>
      <c r="HQK60" s="127"/>
      <c r="HQL60" s="127"/>
      <c r="HQM60" s="127"/>
      <c r="HQN60" s="127"/>
      <c r="HQO60" s="127"/>
      <c r="HQP60" s="127"/>
      <c r="HQQ60" s="127"/>
      <c r="HQR60" s="127"/>
      <c r="HQS60" s="127"/>
      <c r="HQT60" s="127"/>
      <c r="HQU60" s="127"/>
      <c r="HQV60" s="127"/>
      <c r="HQW60" s="127"/>
      <c r="HQX60" s="127"/>
      <c r="HQY60" s="127"/>
      <c r="HQZ60" s="127"/>
      <c r="HRA60" s="127"/>
      <c r="HRB60" s="127"/>
      <c r="HRC60" s="127"/>
      <c r="HRD60" s="127"/>
      <c r="HRE60" s="127"/>
      <c r="HRF60" s="127"/>
      <c r="HRG60" s="127"/>
      <c r="HRH60" s="127"/>
      <c r="HRI60" s="127"/>
      <c r="HRJ60" s="127"/>
      <c r="HRK60" s="127"/>
      <c r="HRL60" s="127"/>
      <c r="HRM60" s="127"/>
      <c r="HRN60" s="127"/>
      <c r="HRO60" s="127"/>
      <c r="HRP60" s="127"/>
      <c r="HRQ60" s="127"/>
      <c r="HRR60" s="127"/>
      <c r="HRS60" s="127"/>
      <c r="HRT60" s="127"/>
      <c r="HRU60" s="127"/>
      <c r="HRV60" s="127"/>
      <c r="HRW60" s="127"/>
      <c r="HRX60" s="127"/>
      <c r="HRY60" s="127"/>
      <c r="HRZ60" s="127"/>
      <c r="HSA60" s="127"/>
      <c r="HSB60" s="127"/>
      <c r="HSC60" s="127"/>
      <c r="HSD60" s="127"/>
      <c r="HSE60" s="127"/>
      <c r="HSF60" s="127"/>
      <c r="HSG60" s="127"/>
      <c r="HSH60" s="127"/>
      <c r="HSI60" s="127"/>
      <c r="HSJ60" s="127"/>
      <c r="HSK60" s="127"/>
      <c r="HSL60" s="127"/>
      <c r="HSM60" s="127"/>
      <c r="HSN60" s="127"/>
      <c r="HSO60" s="127"/>
      <c r="HSP60" s="127"/>
      <c r="HSQ60" s="127"/>
      <c r="HSR60" s="127"/>
      <c r="HSS60" s="127"/>
      <c r="HST60" s="127"/>
      <c r="HSU60" s="127"/>
      <c r="HSV60" s="127"/>
      <c r="HSW60" s="127"/>
      <c r="HSX60" s="127"/>
      <c r="HSY60" s="127"/>
      <c r="HSZ60" s="127"/>
      <c r="HTA60" s="127"/>
      <c r="HTB60" s="127"/>
      <c r="HTC60" s="127"/>
      <c r="HTD60" s="127"/>
      <c r="HTE60" s="127"/>
      <c r="HTF60" s="127"/>
      <c r="HTG60" s="127"/>
      <c r="HTH60" s="127"/>
      <c r="HTI60" s="127"/>
      <c r="HTJ60" s="127"/>
      <c r="HTK60" s="127"/>
      <c r="HTL60" s="127"/>
      <c r="HTM60" s="127"/>
      <c r="HTN60" s="127"/>
      <c r="HTO60" s="127"/>
      <c r="HTP60" s="127"/>
      <c r="HTQ60" s="127"/>
      <c r="HTR60" s="127"/>
      <c r="HTS60" s="127"/>
      <c r="HTT60" s="127"/>
      <c r="HTU60" s="127"/>
      <c r="HTV60" s="127"/>
      <c r="HTW60" s="127"/>
      <c r="HTX60" s="127"/>
      <c r="HTY60" s="127"/>
      <c r="HTZ60" s="127"/>
      <c r="HUA60" s="127"/>
      <c r="HUB60" s="127"/>
      <c r="HUC60" s="127"/>
      <c r="HUD60" s="127"/>
      <c r="HUE60" s="127"/>
      <c r="HUF60" s="127"/>
      <c r="HUG60" s="127"/>
      <c r="HUH60" s="127"/>
      <c r="HUI60" s="127"/>
      <c r="HUJ60" s="127"/>
      <c r="HUK60" s="127"/>
      <c r="HUL60" s="127"/>
      <c r="HUM60" s="127"/>
      <c r="HUN60" s="127"/>
      <c r="HUO60" s="127"/>
      <c r="HUP60" s="127"/>
      <c r="HUQ60" s="127"/>
      <c r="HUR60" s="127"/>
      <c r="HUS60" s="127"/>
      <c r="HUT60" s="127"/>
      <c r="HUU60" s="127"/>
      <c r="HUV60" s="127"/>
      <c r="HUW60" s="127"/>
      <c r="HUX60" s="127"/>
      <c r="HUY60" s="127"/>
      <c r="HUZ60" s="127"/>
      <c r="HVA60" s="127"/>
      <c r="HVB60" s="127"/>
      <c r="HVC60" s="127"/>
      <c r="HVD60" s="127"/>
      <c r="HVE60" s="127"/>
      <c r="HVF60" s="127"/>
      <c r="HVG60" s="127"/>
      <c r="HVH60" s="127"/>
      <c r="HVI60" s="127"/>
      <c r="HVJ60" s="127"/>
      <c r="HVK60" s="127"/>
      <c r="HVL60" s="127"/>
      <c r="HVM60" s="127"/>
      <c r="HVN60" s="127"/>
      <c r="HVO60" s="127"/>
      <c r="HVP60" s="127"/>
      <c r="HVQ60" s="127"/>
      <c r="HVR60" s="127"/>
      <c r="HVS60" s="127"/>
      <c r="HVT60" s="127"/>
      <c r="HVU60" s="127"/>
      <c r="HVV60" s="127"/>
      <c r="HVW60" s="127"/>
      <c r="HVX60" s="127"/>
      <c r="HVY60" s="127"/>
      <c r="HVZ60" s="127"/>
      <c r="HWA60" s="127"/>
      <c r="HWB60" s="127"/>
      <c r="HWC60" s="127"/>
      <c r="HWD60" s="127"/>
      <c r="HWE60" s="127"/>
      <c r="HWF60" s="127"/>
      <c r="HWG60" s="127"/>
      <c r="HWH60" s="127"/>
      <c r="HWI60" s="127"/>
      <c r="HWJ60" s="127"/>
      <c r="HWK60" s="127"/>
      <c r="HWL60" s="127"/>
      <c r="HWM60" s="127"/>
      <c r="HWN60" s="127"/>
      <c r="HWO60" s="127"/>
      <c r="HWP60" s="127"/>
      <c r="HWQ60" s="127"/>
      <c r="HWR60" s="127"/>
      <c r="HWS60" s="127"/>
      <c r="HWT60" s="127"/>
      <c r="HWU60" s="127"/>
      <c r="HWV60" s="127"/>
      <c r="HWW60" s="127"/>
      <c r="HWX60" s="127"/>
      <c r="HWY60" s="127"/>
      <c r="HWZ60" s="127"/>
      <c r="HXA60" s="127"/>
      <c r="HXB60" s="127"/>
      <c r="HXC60" s="127"/>
      <c r="HXD60" s="127"/>
      <c r="HXE60" s="127"/>
      <c r="HXF60" s="127"/>
      <c r="HXG60" s="127"/>
      <c r="HXH60" s="127"/>
      <c r="HXI60" s="127"/>
      <c r="HXJ60" s="127"/>
      <c r="HXK60" s="127"/>
      <c r="HXL60" s="127"/>
      <c r="HXM60" s="127"/>
      <c r="HXN60" s="127"/>
      <c r="HXO60" s="127"/>
      <c r="HXP60" s="127"/>
      <c r="HXQ60" s="127"/>
      <c r="HXR60" s="127"/>
      <c r="HXS60" s="127"/>
      <c r="HXT60" s="127"/>
      <c r="HXU60" s="127"/>
      <c r="HXV60" s="127"/>
      <c r="HXW60" s="127"/>
      <c r="HXX60" s="127"/>
      <c r="HXY60" s="127"/>
      <c r="HXZ60" s="127"/>
      <c r="HYA60" s="127"/>
      <c r="HYB60" s="127"/>
      <c r="HYC60" s="127"/>
      <c r="HYD60" s="127"/>
      <c r="HYE60" s="127"/>
      <c r="HYF60" s="127"/>
      <c r="HYG60" s="127"/>
      <c r="HYH60" s="127"/>
      <c r="HYI60" s="127"/>
      <c r="HYJ60" s="127"/>
      <c r="HYK60" s="127"/>
      <c r="HYL60" s="127"/>
      <c r="HYM60" s="127"/>
      <c r="HYN60" s="127"/>
      <c r="HYO60" s="127"/>
      <c r="HYP60" s="127"/>
      <c r="HYQ60" s="127"/>
      <c r="HYR60" s="127"/>
      <c r="HYS60" s="127"/>
      <c r="HYT60" s="127"/>
      <c r="HYU60" s="127"/>
      <c r="HYV60" s="127"/>
      <c r="HYW60" s="127"/>
      <c r="HYX60" s="127"/>
      <c r="HYY60" s="127"/>
      <c r="HYZ60" s="127"/>
      <c r="HZA60" s="127"/>
      <c r="HZB60" s="127"/>
      <c r="HZC60" s="127"/>
      <c r="HZD60" s="127"/>
      <c r="HZE60" s="127"/>
      <c r="HZF60" s="127"/>
      <c r="HZG60" s="127"/>
      <c r="HZH60" s="127"/>
      <c r="HZI60" s="127"/>
      <c r="HZJ60" s="127"/>
      <c r="HZK60" s="127"/>
      <c r="HZL60" s="127"/>
      <c r="HZM60" s="127"/>
      <c r="HZN60" s="127"/>
      <c r="HZO60" s="127"/>
      <c r="HZP60" s="127"/>
      <c r="HZQ60" s="127"/>
      <c r="HZR60" s="127"/>
      <c r="HZS60" s="127"/>
      <c r="HZT60" s="127"/>
      <c r="HZU60" s="127"/>
      <c r="HZV60" s="127"/>
      <c r="HZW60" s="127"/>
      <c r="HZX60" s="127"/>
      <c r="HZY60" s="127"/>
      <c r="HZZ60" s="127"/>
      <c r="IAA60" s="127"/>
      <c r="IAB60" s="127"/>
      <c r="IAC60" s="127"/>
      <c r="IAD60" s="127"/>
      <c r="IAE60" s="127"/>
      <c r="IAF60" s="127"/>
      <c r="IAG60" s="127"/>
      <c r="IAH60" s="127"/>
      <c r="IAI60" s="127"/>
      <c r="IAJ60" s="127"/>
      <c r="IAK60" s="127"/>
      <c r="IAL60" s="127"/>
      <c r="IAM60" s="127"/>
      <c r="IAN60" s="127"/>
      <c r="IAO60" s="127"/>
      <c r="IAP60" s="127"/>
      <c r="IAQ60" s="127"/>
      <c r="IAR60" s="127"/>
      <c r="IAS60" s="127"/>
      <c r="IAT60" s="127"/>
      <c r="IAU60" s="127"/>
      <c r="IAV60" s="127"/>
      <c r="IAW60" s="127"/>
      <c r="IAX60" s="127"/>
      <c r="IAY60" s="127"/>
      <c r="IAZ60" s="127"/>
      <c r="IBA60" s="127"/>
      <c r="IBB60" s="127"/>
      <c r="IBC60" s="127"/>
      <c r="IBD60" s="127"/>
      <c r="IBE60" s="127"/>
      <c r="IBF60" s="127"/>
      <c r="IBG60" s="127"/>
      <c r="IBH60" s="127"/>
      <c r="IBI60" s="127"/>
      <c r="IBJ60" s="127"/>
      <c r="IBK60" s="127"/>
      <c r="IBL60" s="127"/>
      <c r="IBM60" s="127"/>
      <c r="IBN60" s="127"/>
      <c r="IBO60" s="127"/>
      <c r="IBP60" s="127"/>
      <c r="IBQ60" s="127"/>
      <c r="IBR60" s="127"/>
      <c r="IBS60" s="127"/>
      <c r="IBT60" s="127"/>
      <c r="IBU60" s="127"/>
      <c r="IBV60" s="127"/>
      <c r="IBW60" s="127"/>
      <c r="IBX60" s="127"/>
      <c r="IBY60" s="127"/>
      <c r="IBZ60" s="127"/>
      <c r="ICA60" s="127"/>
      <c r="ICB60" s="127"/>
      <c r="ICC60" s="127"/>
      <c r="ICD60" s="127"/>
      <c r="ICE60" s="127"/>
      <c r="ICF60" s="127"/>
      <c r="ICG60" s="127"/>
      <c r="ICH60" s="127"/>
      <c r="ICI60" s="127"/>
      <c r="ICJ60" s="127"/>
      <c r="ICK60" s="127"/>
      <c r="ICL60" s="127"/>
      <c r="ICM60" s="127"/>
      <c r="ICN60" s="127"/>
      <c r="ICO60" s="127"/>
      <c r="ICP60" s="127"/>
      <c r="ICQ60" s="127"/>
      <c r="ICR60" s="127"/>
      <c r="ICS60" s="127"/>
      <c r="ICT60" s="127"/>
      <c r="ICU60" s="127"/>
      <c r="ICV60" s="127"/>
      <c r="ICW60" s="127"/>
      <c r="ICX60" s="127"/>
      <c r="ICY60" s="127"/>
      <c r="ICZ60" s="127"/>
      <c r="IDA60" s="127"/>
      <c r="IDB60" s="127"/>
      <c r="IDC60" s="127"/>
      <c r="IDD60" s="127"/>
      <c r="IDE60" s="127"/>
      <c r="IDF60" s="127"/>
      <c r="IDG60" s="127"/>
      <c r="IDH60" s="127"/>
      <c r="IDI60" s="127"/>
      <c r="IDJ60" s="127"/>
      <c r="IDK60" s="127"/>
      <c r="IDL60" s="127"/>
      <c r="IDM60" s="127"/>
      <c r="IDN60" s="127"/>
      <c r="IDO60" s="127"/>
      <c r="IDP60" s="127"/>
      <c r="IDQ60" s="127"/>
      <c r="IDR60" s="127"/>
      <c r="IDS60" s="127"/>
      <c r="IDT60" s="127"/>
      <c r="IDU60" s="127"/>
      <c r="IDV60" s="127"/>
      <c r="IDW60" s="127"/>
      <c r="IDX60" s="127"/>
      <c r="IDY60" s="127"/>
      <c r="IDZ60" s="127"/>
      <c r="IEA60" s="127"/>
      <c r="IEB60" s="127"/>
      <c r="IEC60" s="127"/>
      <c r="IED60" s="127"/>
      <c r="IEE60" s="127"/>
      <c r="IEF60" s="127"/>
      <c r="IEG60" s="127"/>
      <c r="IEH60" s="127"/>
      <c r="IEI60" s="127"/>
      <c r="IEJ60" s="127"/>
      <c r="IEK60" s="127"/>
      <c r="IEL60" s="127"/>
      <c r="IEM60" s="127"/>
      <c r="IEN60" s="127"/>
      <c r="IEO60" s="127"/>
      <c r="IEP60" s="127"/>
      <c r="IEQ60" s="127"/>
      <c r="IER60" s="127"/>
      <c r="IES60" s="127"/>
      <c r="IET60" s="127"/>
      <c r="IEU60" s="127"/>
      <c r="IEV60" s="127"/>
      <c r="IEW60" s="127"/>
      <c r="IEX60" s="127"/>
      <c r="IEY60" s="127"/>
      <c r="IEZ60" s="127"/>
      <c r="IFA60" s="127"/>
      <c r="IFB60" s="127"/>
      <c r="IFC60" s="127"/>
      <c r="IFD60" s="127"/>
      <c r="IFE60" s="127"/>
      <c r="IFF60" s="127"/>
      <c r="IFG60" s="127"/>
      <c r="IFH60" s="127"/>
      <c r="IFI60" s="127"/>
      <c r="IFJ60" s="127"/>
      <c r="IFK60" s="127"/>
      <c r="IFL60" s="127"/>
      <c r="IFM60" s="127"/>
      <c r="IFN60" s="127"/>
      <c r="IFO60" s="127"/>
      <c r="IFP60" s="127"/>
      <c r="IFQ60" s="127"/>
      <c r="IFR60" s="127"/>
      <c r="IFS60" s="127"/>
      <c r="IFT60" s="127"/>
      <c r="IFU60" s="127"/>
      <c r="IFV60" s="127"/>
      <c r="IFW60" s="127"/>
      <c r="IFX60" s="127"/>
      <c r="IFY60" s="127"/>
      <c r="IFZ60" s="127"/>
      <c r="IGA60" s="127"/>
      <c r="IGB60" s="127"/>
      <c r="IGC60" s="127"/>
      <c r="IGD60" s="127"/>
      <c r="IGE60" s="127"/>
      <c r="IGF60" s="127"/>
      <c r="IGG60" s="127"/>
      <c r="IGH60" s="127"/>
      <c r="IGI60" s="127"/>
      <c r="IGJ60" s="127"/>
      <c r="IGK60" s="127"/>
      <c r="IGL60" s="127"/>
      <c r="IGM60" s="127"/>
      <c r="IGN60" s="127"/>
      <c r="IGO60" s="127"/>
      <c r="IGP60" s="127"/>
      <c r="IGQ60" s="127"/>
      <c r="IGR60" s="127"/>
      <c r="IGS60" s="127"/>
      <c r="IGT60" s="127"/>
      <c r="IGU60" s="127"/>
      <c r="IGV60" s="127"/>
      <c r="IGW60" s="127"/>
      <c r="IGX60" s="127"/>
      <c r="IGY60" s="127"/>
      <c r="IGZ60" s="127"/>
      <c r="IHA60" s="127"/>
      <c r="IHB60" s="127"/>
      <c r="IHC60" s="127"/>
      <c r="IHD60" s="127"/>
      <c r="IHE60" s="127"/>
      <c r="IHF60" s="127"/>
      <c r="IHG60" s="127"/>
      <c r="IHH60" s="127"/>
      <c r="IHI60" s="127"/>
      <c r="IHJ60" s="127"/>
      <c r="IHK60" s="127"/>
      <c r="IHL60" s="127"/>
      <c r="IHM60" s="127"/>
      <c r="IHN60" s="127"/>
      <c r="IHO60" s="127"/>
      <c r="IHP60" s="127"/>
      <c r="IHQ60" s="127"/>
      <c r="IHR60" s="127"/>
      <c r="IHS60" s="127"/>
      <c r="IHT60" s="127"/>
      <c r="IHU60" s="127"/>
      <c r="IHV60" s="127"/>
      <c r="IHW60" s="127"/>
      <c r="IHX60" s="127"/>
      <c r="IHY60" s="127"/>
      <c r="IHZ60" s="127"/>
      <c r="IIA60" s="127"/>
      <c r="IIB60" s="127"/>
      <c r="IIC60" s="127"/>
      <c r="IID60" s="127"/>
      <c r="IIE60" s="127"/>
      <c r="IIF60" s="127"/>
      <c r="IIG60" s="127"/>
      <c r="IIH60" s="127"/>
      <c r="III60" s="127"/>
      <c r="IIJ60" s="127"/>
      <c r="IIK60" s="127"/>
      <c r="IIL60" s="127"/>
      <c r="IIM60" s="127"/>
      <c r="IIN60" s="127"/>
      <c r="IIO60" s="127"/>
      <c r="IIP60" s="127"/>
      <c r="IIQ60" s="127"/>
      <c r="IIR60" s="127"/>
      <c r="IIS60" s="127"/>
      <c r="IIT60" s="127"/>
      <c r="IIU60" s="127"/>
      <c r="IIV60" s="127"/>
      <c r="IIW60" s="127"/>
      <c r="IIX60" s="127"/>
      <c r="IIY60" s="127"/>
      <c r="IIZ60" s="127"/>
      <c r="IJA60" s="127"/>
      <c r="IJB60" s="127"/>
      <c r="IJC60" s="127"/>
      <c r="IJD60" s="127"/>
      <c r="IJE60" s="127"/>
      <c r="IJF60" s="127"/>
      <c r="IJG60" s="127"/>
      <c r="IJH60" s="127"/>
      <c r="IJI60" s="127"/>
      <c r="IJJ60" s="127"/>
      <c r="IJK60" s="127"/>
      <c r="IJL60" s="127"/>
      <c r="IJM60" s="127"/>
      <c r="IJN60" s="127"/>
      <c r="IJO60" s="127"/>
      <c r="IJP60" s="127"/>
      <c r="IJQ60" s="127"/>
      <c r="IJR60" s="127"/>
      <c r="IJS60" s="127"/>
      <c r="IJT60" s="127"/>
      <c r="IJU60" s="127"/>
      <c r="IJV60" s="127"/>
      <c r="IJW60" s="127"/>
      <c r="IJX60" s="127"/>
      <c r="IJY60" s="127"/>
      <c r="IJZ60" s="127"/>
      <c r="IKA60" s="127"/>
      <c r="IKB60" s="127"/>
      <c r="IKC60" s="127"/>
      <c r="IKD60" s="127"/>
      <c r="IKE60" s="127"/>
      <c r="IKF60" s="127"/>
      <c r="IKG60" s="127"/>
      <c r="IKH60" s="127"/>
      <c r="IKI60" s="127"/>
      <c r="IKJ60" s="127"/>
      <c r="IKK60" s="127"/>
      <c r="IKL60" s="127"/>
      <c r="IKM60" s="127"/>
      <c r="IKN60" s="127"/>
      <c r="IKO60" s="127"/>
      <c r="IKP60" s="127"/>
      <c r="IKQ60" s="127"/>
      <c r="IKR60" s="127"/>
      <c r="IKS60" s="127"/>
      <c r="IKT60" s="127"/>
      <c r="IKU60" s="127"/>
      <c r="IKV60" s="127"/>
      <c r="IKW60" s="127"/>
      <c r="IKX60" s="127"/>
      <c r="IKY60" s="127"/>
      <c r="IKZ60" s="127"/>
      <c r="ILA60" s="127"/>
      <c r="ILB60" s="127"/>
      <c r="ILC60" s="127"/>
      <c r="ILD60" s="127"/>
      <c r="ILE60" s="127"/>
      <c r="ILF60" s="127"/>
      <c r="ILG60" s="127"/>
      <c r="ILH60" s="127"/>
      <c r="ILI60" s="127"/>
      <c r="ILJ60" s="127"/>
      <c r="ILK60" s="127"/>
      <c r="ILL60" s="127"/>
      <c r="ILM60" s="127"/>
      <c r="ILN60" s="127"/>
      <c r="ILO60" s="127"/>
      <c r="ILP60" s="127"/>
      <c r="ILQ60" s="127"/>
      <c r="ILR60" s="127"/>
      <c r="ILS60" s="127"/>
      <c r="ILT60" s="127"/>
      <c r="ILU60" s="127"/>
      <c r="ILV60" s="127"/>
      <c r="ILW60" s="127"/>
      <c r="ILX60" s="127"/>
      <c r="ILY60" s="127"/>
      <c r="ILZ60" s="127"/>
      <c r="IMA60" s="127"/>
      <c r="IMB60" s="127"/>
      <c r="IMC60" s="127"/>
      <c r="IMD60" s="127"/>
      <c r="IME60" s="127"/>
      <c r="IMF60" s="127"/>
      <c r="IMG60" s="127"/>
      <c r="IMH60" s="127"/>
      <c r="IMI60" s="127"/>
      <c r="IMJ60" s="127"/>
      <c r="IMK60" s="127"/>
      <c r="IML60" s="127"/>
      <c r="IMM60" s="127"/>
      <c r="IMN60" s="127"/>
      <c r="IMO60" s="127"/>
      <c r="IMP60" s="127"/>
      <c r="IMQ60" s="127"/>
      <c r="IMR60" s="127"/>
      <c r="IMS60" s="127"/>
      <c r="IMT60" s="127"/>
      <c r="IMU60" s="127"/>
      <c r="IMV60" s="127"/>
      <c r="IMW60" s="127"/>
      <c r="IMX60" s="127"/>
      <c r="IMY60" s="127"/>
      <c r="IMZ60" s="127"/>
      <c r="INA60" s="127"/>
      <c r="INB60" s="127"/>
      <c r="INC60" s="127"/>
      <c r="IND60" s="127"/>
      <c r="INE60" s="127"/>
      <c r="INF60" s="127"/>
      <c r="ING60" s="127"/>
      <c r="INH60" s="127"/>
      <c r="INI60" s="127"/>
      <c r="INJ60" s="127"/>
      <c r="INK60" s="127"/>
      <c r="INL60" s="127"/>
      <c r="INM60" s="127"/>
      <c r="INN60" s="127"/>
      <c r="INO60" s="127"/>
      <c r="INP60" s="127"/>
      <c r="INQ60" s="127"/>
      <c r="INR60" s="127"/>
      <c r="INS60" s="127"/>
      <c r="INT60" s="127"/>
      <c r="INU60" s="127"/>
      <c r="INV60" s="127"/>
      <c r="INW60" s="127"/>
      <c r="INX60" s="127"/>
      <c r="INY60" s="127"/>
      <c r="INZ60" s="127"/>
      <c r="IOA60" s="127"/>
      <c r="IOB60" s="127"/>
      <c r="IOC60" s="127"/>
      <c r="IOD60" s="127"/>
      <c r="IOE60" s="127"/>
      <c r="IOF60" s="127"/>
      <c r="IOG60" s="127"/>
      <c r="IOH60" s="127"/>
      <c r="IOI60" s="127"/>
      <c r="IOJ60" s="127"/>
      <c r="IOK60" s="127"/>
      <c r="IOL60" s="127"/>
      <c r="IOM60" s="127"/>
      <c r="ION60" s="127"/>
      <c r="IOO60" s="127"/>
      <c r="IOP60" s="127"/>
      <c r="IOQ60" s="127"/>
      <c r="IOR60" s="127"/>
      <c r="IOS60" s="127"/>
      <c r="IOT60" s="127"/>
      <c r="IOU60" s="127"/>
      <c r="IOV60" s="127"/>
      <c r="IOW60" s="127"/>
      <c r="IOX60" s="127"/>
      <c r="IOY60" s="127"/>
      <c r="IOZ60" s="127"/>
      <c r="IPA60" s="127"/>
      <c r="IPB60" s="127"/>
      <c r="IPC60" s="127"/>
      <c r="IPD60" s="127"/>
      <c r="IPE60" s="127"/>
      <c r="IPF60" s="127"/>
      <c r="IPG60" s="127"/>
      <c r="IPH60" s="127"/>
      <c r="IPI60" s="127"/>
      <c r="IPJ60" s="127"/>
      <c r="IPK60" s="127"/>
      <c r="IPL60" s="127"/>
      <c r="IPM60" s="127"/>
      <c r="IPN60" s="127"/>
      <c r="IPO60" s="127"/>
      <c r="IPP60" s="127"/>
      <c r="IPQ60" s="127"/>
      <c r="IPR60" s="127"/>
      <c r="IPS60" s="127"/>
      <c r="IPT60" s="127"/>
      <c r="IPU60" s="127"/>
      <c r="IPV60" s="127"/>
      <c r="IPW60" s="127"/>
      <c r="IPX60" s="127"/>
      <c r="IPY60" s="127"/>
      <c r="IPZ60" s="127"/>
      <c r="IQA60" s="127"/>
      <c r="IQB60" s="127"/>
      <c r="IQC60" s="127"/>
      <c r="IQD60" s="127"/>
      <c r="IQE60" s="127"/>
      <c r="IQF60" s="127"/>
      <c r="IQG60" s="127"/>
      <c r="IQH60" s="127"/>
      <c r="IQI60" s="127"/>
      <c r="IQJ60" s="127"/>
      <c r="IQK60" s="127"/>
      <c r="IQL60" s="127"/>
      <c r="IQM60" s="127"/>
      <c r="IQN60" s="127"/>
      <c r="IQO60" s="127"/>
      <c r="IQP60" s="127"/>
      <c r="IQQ60" s="127"/>
      <c r="IQR60" s="127"/>
      <c r="IQS60" s="127"/>
      <c r="IQT60" s="127"/>
      <c r="IQU60" s="127"/>
      <c r="IQV60" s="127"/>
      <c r="IQW60" s="127"/>
      <c r="IQX60" s="127"/>
      <c r="IQY60" s="127"/>
      <c r="IQZ60" s="127"/>
      <c r="IRA60" s="127"/>
      <c r="IRB60" s="127"/>
      <c r="IRC60" s="127"/>
      <c r="IRD60" s="127"/>
      <c r="IRE60" s="127"/>
      <c r="IRF60" s="127"/>
      <c r="IRG60" s="127"/>
      <c r="IRH60" s="127"/>
      <c r="IRI60" s="127"/>
      <c r="IRJ60" s="127"/>
      <c r="IRK60" s="127"/>
      <c r="IRL60" s="127"/>
      <c r="IRM60" s="127"/>
      <c r="IRN60" s="127"/>
      <c r="IRO60" s="127"/>
      <c r="IRP60" s="127"/>
      <c r="IRQ60" s="127"/>
      <c r="IRR60" s="127"/>
      <c r="IRS60" s="127"/>
      <c r="IRT60" s="127"/>
      <c r="IRU60" s="127"/>
      <c r="IRV60" s="127"/>
      <c r="IRW60" s="127"/>
      <c r="IRX60" s="127"/>
      <c r="IRY60" s="127"/>
      <c r="IRZ60" s="127"/>
      <c r="ISA60" s="127"/>
      <c r="ISB60" s="127"/>
      <c r="ISC60" s="127"/>
      <c r="ISD60" s="127"/>
      <c r="ISE60" s="127"/>
      <c r="ISF60" s="127"/>
      <c r="ISG60" s="127"/>
      <c r="ISH60" s="127"/>
      <c r="ISI60" s="127"/>
      <c r="ISJ60" s="127"/>
      <c r="ISK60" s="127"/>
      <c r="ISL60" s="127"/>
      <c r="ISM60" s="127"/>
      <c r="ISN60" s="127"/>
      <c r="ISO60" s="127"/>
      <c r="ISP60" s="127"/>
      <c r="ISQ60" s="127"/>
      <c r="ISR60" s="127"/>
      <c r="ISS60" s="127"/>
      <c r="IST60" s="127"/>
      <c r="ISU60" s="127"/>
      <c r="ISV60" s="127"/>
      <c r="ISW60" s="127"/>
      <c r="ISX60" s="127"/>
      <c r="ISY60" s="127"/>
      <c r="ISZ60" s="127"/>
      <c r="ITA60" s="127"/>
      <c r="ITB60" s="127"/>
      <c r="ITC60" s="127"/>
      <c r="ITD60" s="127"/>
      <c r="ITE60" s="127"/>
      <c r="ITF60" s="127"/>
      <c r="ITG60" s="127"/>
      <c r="ITH60" s="127"/>
      <c r="ITI60" s="127"/>
      <c r="ITJ60" s="127"/>
      <c r="ITK60" s="127"/>
      <c r="ITL60" s="127"/>
      <c r="ITM60" s="127"/>
      <c r="ITN60" s="127"/>
      <c r="ITO60" s="127"/>
      <c r="ITP60" s="127"/>
      <c r="ITQ60" s="127"/>
      <c r="ITR60" s="127"/>
      <c r="ITS60" s="127"/>
      <c r="ITT60" s="127"/>
      <c r="ITU60" s="127"/>
      <c r="ITV60" s="127"/>
      <c r="ITW60" s="127"/>
      <c r="ITX60" s="127"/>
      <c r="ITY60" s="127"/>
      <c r="ITZ60" s="127"/>
      <c r="IUA60" s="127"/>
      <c r="IUB60" s="127"/>
      <c r="IUC60" s="127"/>
      <c r="IUD60" s="127"/>
      <c r="IUE60" s="127"/>
      <c r="IUF60" s="127"/>
      <c r="IUG60" s="127"/>
      <c r="IUH60" s="127"/>
      <c r="IUI60" s="127"/>
      <c r="IUJ60" s="127"/>
      <c r="IUK60" s="127"/>
      <c r="IUL60" s="127"/>
      <c r="IUM60" s="127"/>
      <c r="IUN60" s="127"/>
      <c r="IUO60" s="127"/>
      <c r="IUP60" s="127"/>
      <c r="IUQ60" s="127"/>
      <c r="IUR60" s="127"/>
      <c r="IUS60" s="127"/>
      <c r="IUT60" s="127"/>
      <c r="IUU60" s="127"/>
      <c r="IUV60" s="127"/>
      <c r="IUW60" s="127"/>
      <c r="IUX60" s="127"/>
      <c r="IUY60" s="127"/>
      <c r="IUZ60" s="127"/>
      <c r="IVA60" s="127"/>
      <c r="IVB60" s="127"/>
      <c r="IVC60" s="127"/>
      <c r="IVD60" s="127"/>
      <c r="IVE60" s="127"/>
      <c r="IVF60" s="127"/>
      <c r="IVG60" s="127"/>
      <c r="IVH60" s="127"/>
      <c r="IVI60" s="127"/>
      <c r="IVJ60" s="127"/>
      <c r="IVK60" s="127"/>
      <c r="IVL60" s="127"/>
      <c r="IVM60" s="127"/>
      <c r="IVN60" s="127"/>
      <c r="IVO60" s="127"/>
      <c r="IVP60" s="127"/>
      <c r="IVQ60" s="127"/>
      <c r="IVR60" s="127"/>
      <c r="IVS60" s="127"/>
      <c r="IVT60" s="127"/>
      <c r="IVU60" s="127"/>
      <c r="IVV60" s="127"/>
      <c r="IVW60" s="127"/>
      <c r="IVX60" s="127"/>
      <c r="IVY60" s="127"/>
      <c r="IVZ60" s="127"/>
      <c r="IWA60" s="127"/>
      <c r="IWB60" s="127"/>
      <c r="IWC60" s="127"/>
      <c r="IWD60" s="127"/>
      <c r="IWE60" s="127"/>
      <c r="IWF60" s="127"/>
      <c r="IWG60" s="127"/>
      <c r="IWH60" s="127"/>
      <c r="IWI60" s="127"/>
      <c r="IWJ60" s="127"/>
      <c r="IWK60" s="127"/>
      <c r="IWL60" s="127"/>
      <c r="IWM60" s="127"/>
      <c r="IWN60" s="127"/>
      <c r="IWO60" s="127"/>
      <c r="IWP60" s="127"/>
      <c r="IWQ60" s="127"/>
      <c r="IWR60" s="127"/>
      <c r="IWS60" s="127"/>
      <c r="IWT60" s="127"/>
      <c r="IWU60" s="127"/>
      <c r="IWV60" s="127"/>
      <c r="IWW60" s="127"/>
      <c r="IWX60" s="127"/>
      <c r="IWY60" s="127"/>
      <c r="IWZ60" s="127"/>
      <c r="IXA60" s="127"/>
      <c r="IXB60" s="127"/>
      <c r="IXC60" s="127"/>
      <c r="IXD60" s="127"/>
      <c r="IXE60" s="127"/>
      <c r="IXF60" s="127"/>
      <c r="IXG60" s="127"/>
      <c r="IXH60" s="127"/>
      <c r="IXI60" s="127"/>
      <c r="IXJ60" s="127"/>
      <c r="IXK60" s="127"/>
      <c r="IXL60" s="127"/>
      <c r="IXM60" s="127"/>
      <c r="IXN60" s="127"/>
      <c r="IXO60" s="127"/>
      <c r="IXP60" s="127"/>
      <c r="IXQ60" s="127"/>
      <c r="IXR60" s="127"/>
      <c r="IXS60" s="127"/>
      <c r="IXT60" s="127"/>
      <c r="IXU60" s="127"/>
      <c r="IXV60" s="127"/>
      <c r="IXW60" s="127"/>
      <c r="IXX60" s="127"/>
      <c r="IXY60" s="127"/>
      <c r="IXZ60" s="127"/>
      <c r="IYA60" s="127"/>
      <c r="IYB60" s="127"/>
      <c r="IYC60" s="127"/>
      <c r="IYD60" s="127"/>
      <c r="IYE60" s="127"/>
      <c r="IYF60" s="127"/>
      <c r="IYG60" s="127"/>
      <c r="IYH60" s="127"/>
      <c r="IYI60" s="127"/>
      <c r="IYJ60" s="127"/>
      <c r="IYK60" s="127"/>
      <c r="IYL60" s="127"/>
      <c r="IYM60" s="127"/>
      <c r="IYN60" s="127"/>
      <c r="IYO60" s="127"/>
      <c r="IYP60" s="127"/>
      <c r="IYQ60" s="127"/>
      <c r="IYR60" s="127"/>
      <c r="IYS60" s="127"/>
      <c r="IYT60" s="127"/>
      <c r="IYU60" s="127"/>
      <c r="IYV60" s="127"/>
      <c r="IYW60" s="127"/>
      <c r="IYX60" s="127"/>
      <c r="IYY60" s="127"/>
      <c r="IYZ60" s="127"/>
      <c r="IZA60" s="127"/>
      <c r="IZB60" s="127"/>
      <c r="IZC60" s="127"/>
      <c r="IZD60" s="127"/>
      <c r="IZE60" s="127"/>
      <c r="IZF60" s="127"/>
      <c r="IZG60" s="127"/>
      <c r="IZH60" s="127"/>
      <c r="IZI60" s="127"/>
      <c r="IZJ60" s="127"/>
      <c r="IZK60" s="127"/>
      <c r="IZL60" s="127"/>
      <c r="IZM60" s="127"/>
      <c r="IZN60" s="127"/>
      <c r="IZO60" s="127"/>
      <c r="IZP60" s="127"/>
      <c r="IZQ60" s="127"/>
      <c r="IZR60" s="127"/>
      <c r="IZS60" s="127"/>
      <c r="IZT60" s="127"/>
      <c r="IZU60" s="127"/>
      <c r="IZV60" s="127"/>
      <c r="IZW60" s="127"/>
      <c r="IZX60" s="127"/>
      <c r="IZY60" s="127"/>
      <c r="IZZ60" s="127"/>
      <c r="JAA60" s="127"/>
      <c r="JAB60" s="127"/>
      <c r="JAC60" s="127"/>
      <c r="JAD60" s="127"/>
      <c r="JAE60" s="127"/>
      <c r="JAF60" s="127"/>
      <c r="JAG60" s="127"/>
      <c r="JAH60" s="127"/>
      <c r="JAI60" s="127"/>
      <c r="JAJ60" s="127"/>
      <c r="JAK60" s="127"/>
      <c r="JAL60" s="127"/>
      <c r="JAM60" s="127"/>
      <c r="JAN60" s="127"/>
      <c r="JAO60" s="127"/>
      <c r="JAP60" s="127"/>
      <c r="JAQ60" s="127"/>
      <c r="JAR60" s="127"/>
      <c r="JAS60" s="127"/>
      <c r="JAT60" s="127"/>
      <c r="JAU60" s="127"/>
      <c r="JAV60" s="127"/>
      <c r="JAW60" s="127"/>
      <c r="JAX60" s="127"/>
      <c r="JAY60" s="127"/>
      <c r="JAZ60" s="127"/>
      <c r="JBA60" s="127"/>
      <c r="JBB60" s="127"/>
      <c r="JBC60" s="127"/>
      <c r="JBD60" s="127"/>
      <c r="JBE60" s="127"/>
      <c r="JBF60" s="127"/>
      <c r="JBG60" s="127"/>
      <c r="JBH60" s="127"/>
      <c r="JBI60" s="127"/>
      <c r="JBJ60" s="127"/>
      <c r="JBK60" s="127"/>
      <c r="JBL60" s="127"/>
      <c r="JBM60" s="127"/>
      <c r="JBN60" s="127"/>
      <c r="JBO60" s="127"/>
      <c r="JBP60" s="127"/>
      <c r="JBQ60" s="127"/>
      <c r="JBR60" s="127"/>
      <c r="JBS60" s="127"/>
      <c r="JBT60" s="127"/>
      <c r="JBU60" s="127"/>
      <c r="JBV60" s="127"/>
      <c r="JBW60" s="127"/>
      <c r="JBX60" s="127"/>
      <c r="JBY60" s="127"/>
      <c r="JBZ60" s="127"/>
      <c r="JCA60" s="127"/>
      <c r="JCB60" s="127"/>
      <c r="JCC60" s="127"/>
      <c r="JCD60" s="127"/>
      <c r="JCE60" s="127"/>
      <c r="JCF60" s="127"/>
      <c r="JCG60" s="127"/>
      <c r="JCH60" s="127"/>
      <c r="JCI60" s="127"/>
      <c r="JCJ60" s="127"/>
      <c r="JCK60" s="127"/>
      <c r="JCL60" s="127"/>
      <c r="JCM60" s="127"/>
      <c r="JCN60" s="127"/>
      <c r="JCO60" s="127"/>
      <c r="JCP60" s="127"/>
      <c r="JCQ60" s="127"/>
      <c r="JCR60" s="127"/>
      <c r="JCS60" s="127"/>
      <c r="JCT60" s="127"/>
      <c r="JCU60" s="127"/>
      <c r="JCV60" s="127"/>
      <c r="JCW60" s="127"/>
      <c r="JCX60" s="127"/>
      <c r="JCY60" s="127"/>
      <c r="JCZ60" s="127"/>
      <c r="JDA60" s="127"/>
      <c r="JDB60" s="127"/>
      <c r="JDC60" s="127"/>
      <c r="JDD60" s="127"/>
      <c r="JDE60" s="127"/>
      <c r="JDF60" s="127"/>
      <c r="JDG60" s="127"/>
      <c r="JDH60" s="127"/>
      <c r="JDI60" s="127"/>
      <c r="JDJ60" s="127"/>
      <c r="JDK60" s="127"/>
      <c r="JDL60" s="127"/>
      <c r="JDM60" s="127"/>
      <c r="JDN60" s="127"/>
      <c r="JDO60" s="127"/>
      <c r="JDP60" s="127"/>
      <c r="JDQ60" s="127"/>
      <c r="JDR60" s="127"/>
      <c r="JDS60" s="127"/>
      <c r="JDT60" s="127"/>
      <c r="JDU60" s="127"/>
      <c r="JDV60" s="127"/>
      <c r="JDW60" s="127"/>
      <c r="JDX60" s="127"/>
      <c r="JDY60" s="127"/>
      <c r="JDZ60" s="127"/>
      <c r="JEA60" s="127"/>
      <c r="JEB60" s="127"/>
      <c r="JEC60" s="127"/>
      <c r="JED60" s="127"/>
      <c r="JEE60" s="127"/>
      <c r="JEF60" s="127"/>
      <c r="JEG60" s="127"/>
      <c r="JEH60" s="127"/>
      <c r="JEI60" s="127"/>
      <c r="JEJ60" s="127"/>
      <c r="JEK60" s="127"/>
      <c r="JEL60" s="127"/>
      <c r="JEM60" s="127"/>
      <c r="JEN60" s="127"/>
      <c r="JEO60" s="127"/>
      <c r="JEP60" s="127"/>
      <c r="JEQ60" s="127"/>
      <c r="JER60" s="127"/>
      <c r="JES60" s="127"/>
      <c r="JET60" s="127"/>
      <c r="JEU60" s="127"/>
      <c r="JEV60" s="127"/>
      <c r="JEW60" s="127"/>
      <c r="JEX60" s="127"/>
      <c r="JEY60" s="127"/>
      <c r="JEZ60" s="127"/>
      <c r="JFA60" s="127"/>
      <c r="JFB60" s="127"/>
      <c r="JFC60" s="127"/>
      <c r="JFD60" s="127"/>
      <c r="JFE60" s="127"/>
      <c r="JFF60" s="127"/>
      <c r="JFG60" s="127"/>
      <c r="JFH60" s="127"/>
      <c r="JFI60" s="127"/>
      <c r="JFJ60" s="127"/>
      <c r="JFK60" s="127"/>
      <c r="JFL60" s="127"/>
      <c r="JFM60" s="127"/>
      <c r="JFN60" s="127"/>
      <c r="JFO60" s="127"/>
      <c r="JFP60" s="127"/>
      <c r="JFQ60" s="127"/>
      <c r="JFR60" s="127"/>
      <c r="JFS60" s="127"/>
      <c r="JFT60" s="127"/>
      <c r="JFU60" s="127"/>
      <c r="JFV60" s="127"/>
      <c r="JFW60" s="127"/>
      <c r="JFX60" s="127"/>
      <c r="JFY60" s="127"/>
      <c r="JFZ60" s="127"/>
      <c r="JGA60" s="127"/>
      <c r="JGB60" s="127"/>
      <c r="JGC60" s="127"/>
      <c r="JGD60" s="127"/>
      <c r="JGE60" s="127"/>
      <c r="JGF60" s="127"/>
      <c r="JGG60" s="127"/>
      <c r="JGH60" s="127"/>
      <c r="JGI60" s="127"/>
      <c r="JGJ60" s="127"/>
      <c r="JGK60" s="127"/>
      <c r="JGL60" s="127"/>
      <c r="JGM60" s="127"/>
      <c r="JGN60" s="127"/>
      <c r="JGO60" s="127"/>
      <c r="JGP60" s="127"/>
      <c r="JGQ60" s="127"/>
      <c r="JGR60" s="127"/>
      <c r="JGS60" s="127"/>
      <c r="JGT60" s="127"/>
      <c r="JGU60" s="127"/>
      <c r="JGV60" s="127"/>
      <c r="JGW60" s="127"/>
      <c r="JGX60" s="127"/>
      <c r="JGY60" s="127"/>
      <c r="JGZ60" s="127"/>
      <c r="JHA60" s="127"/>
      <c r="JHB60" s="127"/>
      <c r="JHC60" s="127"/>
      <c r="JHD60" s="127"/>
      <c r="JHE60" s="127"/>
      <c r="JHF60" s="127"/>
      <c r="JHG60" s="127"/>
      <c r="JHH60" s="127"/>
      <c r="JHI60" s="127"/>
      <c r="JHJ60" s="127"/>
      <c r="JHK60" s="127"/>
      <c r="JHL60" s="127"/>
      <c r="JHM60" s="127"/>
      <c r="JHN60" s="127"/>
      <c r="JHO60" s="127"/>
      <c r="JHP60" s="127"/>
      <c r="JHQ60" s="127"/>
      <c r="JHR60" s="127"/>
      <c r="JHS60" s="127"/>
      <c r="JHT60" s="127"/>
      <c r="JHU60" s="127"/>
      <c r="JHV60" s="127"/>
      <c r="JHW60" s="127"/>
      <c r="JHX60" s="127"/>
      <c r="JHY60" s="127"/>
      <c r="JHZ60" s="127"/>
      <c r="JIA60" s="127"/>
      <c r="JIB60" s="127"/>
      <c r="JIC60" s="127"/>
      <c r="JID60" s="127"/>
      <c r="JIE60" s="127"/>
      <c r="JIF60" s="127"/>
      <c r="JIG60" s="127"/>
      <c r="JIH60" s="127"/>
      <c r="JII60" s="127"/>
      <c r="JIJ60" s="127"/>
      <c r="JIK60" s="127"/>
      <c r="JIL60" s="127"/>
      <c r="JIM60" s="127"/>
      <c r="JIN60" s="127"/>
      <c r="JIO60" s="127"/>
      <c r="JIP60" s="127"/>
      <c r="JIQ60" s="127"/>
      <c r="JIR60" s="127"/>
      <c r="JIS60" s="127"/>
      <c r="JIT60" s="127"/>
      <c r="JIU60" s="127"/>
      <c r="JIV60" s="127"/>
      <c r="JIW60" s="127"/>
      <c r="JIX60" s="127"/>
      <c r="JIY60" s="127"/>
      <c r="JIZ60" s="127"/>
      <c r="JJA60" s="127"/>
      <c r="JJB60" s="127"/>
      <c r="JJC60" s="127"/>
      <c r="JJD60" s="127"/>
      <c r="JJE60" s="127"/>
      <c r="JJF60" s="127"/>
      <c r="JJG60" s="127"/>
      <c r="JJH60" s="127"/>
      <c r="JJI60" s="127"/>
      <c r="JJJ60" s="127"/>
      <c r="JJK60" s="127"/>
      <c r="JJL60" s="127"/>
      <c r="JJM60" s="127"/>
      <c r="JJN60" s="127"/>
      <c r="JJO60" s="127"/>
      <c r="JJP60" s="127"/>
      <c r="JJQ60" s="127"/>
      <c r="JJR60" s="127"/>
      <c r="JJS60" s="127"/>
      <c r="JJT60" s="127"/>
      <c r="JJU60" s="127"/>
      <c r="JJV60" s="127"/>
      <c r="JJW60" s="127"/>
      <c r="JJX60" s="127"/>
      <c r="JJY60" s="127"/>
      <c r="JJZ60" s="127"/>
      <c r="JKA60" s="127"/>
      <c r="JKB60" s="127"/>
      <c r="JKC60" s="127"/>
      <c r="JKD60" s="127"/>
      <c r="JKE60" s="127"/>
      <c r="JKF60" s="127"/>
      <c r="JKG60" s="127"/>
      <c r="JKH60" s="127"/>
      <c r="JKI60" s="127"/>
      <c r="JKJ60" s="127"/>
      <c r="JKK60" s="127"/>
      <c r="JKL60" s="127"/>
      <c r="JKM60" s="127"/>
      <c r="JKN60" s="127"/>
      <c r="JKO60" s="127"/>
      <c r="JKP60" s="127"/>
      <c r="JKQ60" s="127"/>
      <c r="JKR60" s="127"/>
      <c r="JKS60" s="127"/>
      <c r="JKT60" s="127"/>
      <c r="JKU60" s="127"/>
      <c r="JKV60" s="127"/>
      <c r="JKW60" s="127"/>
      <c r="JKX60" s="127"/>
      <c r="JKY60" s="127"/>
      <c r="JKZ60" s="127"/>
      <c r="JLA60" s="127"/>
      <c r="JLB60" s="127"/>
      <c r="JLC60" s="127"/>
      <c r="JLD60" s="127"/>
      <c r="JLE60" s="127"/>
      <c r="JLF60" s="127"/>
      <c r="JLG60" s="127"/>
      <c r="JLH60" s="127"/>
      <c r="JLI60" s="127"/>
      <c r="JLJ60" s="127"/>
      <c r="JLK60" s="127"/>
      <c r="JLL60" s="127"/>
      <c r="JLM60" s="127"/>
      <c r="JLN60" s="127"/>
      <c r="JLO60" s="127"/>
      <c r="JLP60" s="127"/>
      <c r="JLQ60" s="127"/>
      <c r="JLR60" s="127"/>
      <c r="JLS60" s="127"/>
      <c r="JLT60" s="127"/>
      <c r="JLU60" s="127"/>
      <c r="JLV60" s="127"/>
      <c r="JLW60" s="127"/>
      <c r="JLX60" s="127"/>
      <c r="JLY60" s="127"/>
      <c r="JLZ60" s="127"/>
      <c r="JMA60" s="127"/>
      <c r="JMB60" s="127"/>
      <c r="JMC60" s="127"/>
      <c r="JMD60" s="127"/>
      <c r="JME60" s="127"/>
      <c r="JMF60" s="127"/>
      <c r="JMG60" s="127"/>
      <c r="JMH60" s="127"/>
      <c r="JMI60" s="127"/>
      <c r="JMJ60" s="127"/>
      <c r="JMK60" s="127"/>
      <c r="JML60" s="127"/>
      <c r="JMM60" s="127"/>
      <c r="JMN60" s="127"/>
      <c r="JMO60" s="127"/>
      <c r="JMP60" s="127"/>
      <c r="JMQ60" s="127"/>
      <c r="JMR60" s="127"/>
      <c r="JMS60" s="127"/>
      <c r="JMT60" s="127"/>
      <c r="JMU60" s="127"/>
      <c r="JMV60" s="127"/>
      <c r="JMW60" s="127"/>
      <c r="JMX60" s="127"/>
      <c r="JMY60" s="127"/>
      <c r="JMZ60" s="127"/>
      <c r="JNA60" s="127"/>
      <c r="JNB60" s="127"/>
      <c r="JNC60" s="127"/>
      <c r="JND60" s="127"/>
      <c r="JNE60" s="127"/>
      <c r="JNF60" s="127"/>
      <c r="JNG60" s="127"/>
      <c r="JNH60" s="127"/>
      <c r="JNI60" s="127"/>
      <c r="JNJ60" s="127"/>
      <c r="JNK60" s="127"/>
      <c r="JNL60" s="127"/>
      <c r="JNM60" s="127"/>
      <c r="JNN60" s="127"/>
      <c r="JNO60" s="127"/>
      <c r="JNP60" s="127"/>
      <c r="JNQ60" s="127"/>
      <c r="JNR60" s="127"/>
      <c r="JNS60" s="127"/>
      <c r="JNT60" s="127"/>
      <c r="JNU60" s="127"/>
      <c r="JNV60" s="127"/>
      <c r="JNW60" s="127"/>
      <c r="JNX60" s="127"/>
      <c r="JNY60" s="127"/>
      <c r="JNZ60" s="127"/>
      <c r="JOA60" s="127"/>
      <c r="JOB60" s="127"/>
      <c r="JOC60" s="127"/>
      <c r="JOD60" s="127"/>
      <c r="JOE60" s="127"/>
      <c r="JOF60" s="127"/>
      <c r="JOG60" s="127"/>
      <c r="JOH60" s="127"/>
      <c r="JOI60" s="127"/>
      <c r="JOJ60" s="127"/>
      <c r="JOK60" s="127"/>
      <c r="JOL60" s="127"/>
      <c r="JOM60" s="127"/>
      <c r="JON60" s="127"/>
      <c r="JOO60" s="127"/>
      <c r="JOP60" s="127"/>
      <c r="JOQ60" s="127"/>
      <c r="JOR60" s="127"/>
      <c r="JOS60" s="127"/>
      <c r="JOT60" s="127"/>
      <c r="JOU60" s="127"/>
      <c r="JOV60" s="127"/>
      <c r="JOW60" s="127"/>
      <c r="JOX60" s="127"/>
      <c r="JOY60" s="127"/>
      <c r="JOZ60" s="127"/>
      <c r="JPA60" s="127"/>
      <c r="JPB60" s="127"/>
      <c r="JPC60" s="127"/>
      <c r="JPD60" s="127"/>
      <c r="JPE60" s="127"/>
      <c r="JPF60" s="127"/>
      <c r="JPG60" s="127"/>
      <c r="JPH60" s="127"/>
      <c r="JPI60" s="127"/>
      <c r="JPJ60" s="127"/>
      <c r="JPK60" s="127"/>
      <c r="JPL60" s="127"/>
      <c r="JPM60" s="127"/>
      <c r="JPN60" s="127"/>
      <c r="JPO60" s="127"/>
      <c r="JPP60" s="127"/>
      <c r="JPQ60" s="127"/>
      <c r="JPR60" s="127"/>
      <c r="JPS60" s="127"/>
      <c r="JPT60" s="127"/>
      <c r="JPU60" s="127"/>
      <c r="JPV60" s="127"/>
      <c r="JPW60" s="127"/>
      <c r="JPX60" s="127"/>
      <c r="JPY60" s="127"/>
      <c r="JPZ60" s="127"/>
      <c r="JQA60" s="127"/>
      <c r="JQB60" s="127"/>
      <c r="JQC60" s="127"/>
      <c r="JQD60" s="127"/>
      <c r="JQE60" s="127"/>
      <c r="JQF60" s="127"/>
      <c r="JQG60" s="127"/>
      <c r="JQH60" s="127"/>
      <c r="JQI60" s="127"/>
      <c r="JQJ60" s="127"/>
      <c r="JQK60" s="127"/>
      <c r="JQL60" s="127"/>
      <c r="JQM60" s="127"/>
      <c r="JQN60" s="127"/>
      <c r="JQO60" s="127"/>
      <c r="JQP60" s="127"/>
      <c r="JQQ60" s="127"/>
      <c r="JQR60" s="127"/>
      <c r="JQS60" s="127"/>
      <c r="JQT60" s="127"/>
      <c r="JQU60" s="127"/>
      <c r="JQV60" s="127"/>
      <c r="JQW60" s="127"/>
      <c r="JQX60" s="127"/>
      <c r="JQY60" s="127"/>
      <c r="JQZ60" s="127"/>
      <c r="JRA60" s="127"/>
      <c r="JRB60" s="127"/>
      <c r="JRC60" s="127"/>
      <c r="JRD60" s="127"/>
      <c r="JRE60" s="127"/>
      <c r="JRF60" s="127"/>
      <c r="JRG60" s="127"/>
      <c r="JRH60" s="127"/>
      <c r="JRI60" s="127"/>
      <c r="JRJ60" s="127"/>
      <c r="JRK60" s="127"/>
      <c r="JRL60" s="127"/>
      <c r="JRM60" s="127"/>
      <c r="JRN60" s="127"/>
      <c r="JRO60" s="127"/>
      <c r="JRP60" s="127"/>
      <c r="JRQ60" s="127"/>
      <c r="JRR60" s="127"/>
      <c r="JRS60" s="127"/>
      <c r="JRT60" s="127"/>
      <c r="JRU60" s="127"/>
      <c r="JRV60" s="127"/>
      <c r="JRW60" s="127"/>
      <c r="JRX60" s="127"/>
      <c r="JRY60" s="127"/>
      <c r="JRZ60" s="127"/>
      <c r="JSA60" s="127"/>
      <c r="JSB60" s="127"/>
      <c r="JSC60" s="127"/>
      <c r="JSD60" s="127"/>
      <c r="JSE60" s="127"/>
      <c r="JSF60" s="127"/>
      <c r="JSG60" s="127"/>
      <c r="JSH60" s="127"/>
      <c r="JSI60" s="127"/>
      <c r="JSJ60" s="127"/>
      <c r="JSK60" s="127"/>
      <c r="JSL60" s="127"/>
      <c r="JSM60" s="127"/>
      <c r="JSN60" s="127"/>
      <c r="JSO60" s="127"/>
      <c r="JSP60" s="127"/>
      <c r="JSQ60" s="127"/>
      <c r="JSR60" s="127"/>
      <c r="JSS60" s="127"/>
      <c r="JST60" s="127"/>
      <c r="JSU60" s="127"/>
      <c r="JSV60" s="127"/>
      <c r="JSW60" s="127"/>
      <c r="JSX60" s="127"/>
      <c r="JSY60" s="127"/>
      <c r="JSZ60" s="127"/>
      <c r="JTA60" s="127"/>
      <c r="JTB60" s="127"/>
      <c r="JTC60" s="127"/>
      <c r="JTD60" s="127"/>
      <c r="JTE60" s="127"/>
      <c r="JTF60" s="127"/>
      <c r="JTG60" s="127"/>
      <c r="JTH60" s="127"/>
      <c r="JTI60" s="127"/>
      <c r="JTJ60" s="127"/>
      <c r="JTK60" s="127"/>
      <c r="JTL60" s="127"/>
      <c r="JTM60" s="127"/>
      <c r="JTN60" s="127"/>
      <c r="JTO60" s="127"/>
      <c r="JTP60" s="127"/>
      <c r="JTQ60" s="127"/>
      <c r="JTR60" s="127"/>
      <c r="JTS60" s="127"/>
      <c r="JTT60" s="127"/>
      <c r="JTU60" s="127"/>
      <c r="JTV60" s="127"/>
      <c r="JTW60" s="127"/>
      <c r="JTX60" s="127"/>
      <c r="JTY60" s="127"/>
      <c r="JTZ60" s="127"/>
      <c r="JUA60" s="127"/>
      <c r="JUB60" s="127"/>
      <c r="JUC60" s="127"/>
      <c r="JUD60" s="127"/>
      <c r="JUE60" s="127"/>
      <c r="JUF60" s="127"/>
      <c r="JUG60" s="127"/>
      <c r="JUH60" s="127"/>
      <c r="JUI60" s="127"/>
      <c r="JUJ60" s="127"/>
      <c r="JUK60" s="127"/>
      <c r="JUL60" s="127"/>
      <c r="JUM60" s="127"/>
      <c r="JUN60" s="127"/>
      <c r="JUO60" s="127"/>
      <c r="JUP60" s="127"/>
      <c r="JUQ60" s="127"/>
      <c r="JUR60" s="127"/>
      <c r="JUS60" s="127"/>
      <c r="JUT60" s="127"/>
      <c r="JUU60" s="127"/>
      <c r="JUV60" s="127"/>
      <c r="JUW60" s="127"/>
      <c r="JUX60" s="127"/>
      <c r="JUY60" s="127"/>
      <c r="JUZ60" s="127"/>
      <c r="JVA60" s="127"/>
      <c r="JVB60" s="127"/>
      <c r="JVC60" s="127"/>
      <c r="JVD60" s="127"/>
      <c r="JVE60" s="127"/>
      <c r="JVF60" s="127"/>
      <c r="JVG60" s="127"/>
      <c r="JVH60" s="127"/>
      <c r="JVI60" s="127"/>
      <c r="JVJ60" s="127"/>
      <c r="JVK60" s="127"/>
      <c r="JVL60" s="127"/>
      <c r="JVM60" s="127"/>
      <c r="JVN60" s="127"/>
      <c r="JVO60" s="127"/>
      <c r="JVP60" s="127"/>
      <c r="JVQ60" s="127"/>
      <c r="JVR60" s="127"/>
      <c r="JVS60" s="127"/>
      <c r="JVT60" s="127"/>
      <c r="JVU60" s="127"/>
      <c r="JVV60" s="127"/>
      <c r="JVW60" s="127"/>
      <c r="JVX60" s="127"/>
      <c r="JVY60" s="127"/>
      <c r="JVZ60" s="127"/>
      <c r="JWA60" s="127"/>
      <c r="JWB60" s="127"/>
      <c r="JWC60" s="127"/>
      <c r="JWD60" s="127"/>
      <c r="JWE60" s="127"/>
      <c r="JWF60" s="127"/>
      <c r="JWG60" s="127"/>
      <c r="JWH60" s="127"/>
      <c r="JWI60" s="127"/>
      <c r="JWJ60" s="127"/>
      <c r="JWK60" s="127"/>
      <c r="JWL60" s="127"/>
      <c r="JWM60" s="127"/>
      <c r="JWN60" s="127"/>
      <c r="JWO60" s="127"/>
      <c r="JWP60" s="127"/>
      <c r="JWQ60" s="127"/>
      <c r="JWR60" s="127"/>
      <c r="JWS60" s="127"/>
      <c r="JWT60" s="127"/>
      <c r="JWU60" s="127"/>
      <c r="JWV60" s="127"/>
      <c r="JWW60" s="127"/>
      <c r="JWX60" s="127"/>
      <c r="JWY60" s="127"/>
      <c r="JWZ60" s="127"/>
      <c r="JXA60" s="127"/>
      <c r="JXB60" s="127"/>
      <c r="JXC60" s="127"/>
      <c r="JXD60" s="127"/>
      <c r="JXE60" s="127"/>
      <c r="JXF60" s="127"/>
      <c r="JXG60" s="127"/>
      <c r="JXH60" s="127"/>
      <c r="JXI60" s="127"/>
      <c r="JXJ60" s="127"/>
      <c r="JXK60" s="127"/>
      <c r="JXL60" s="127"/>
      <c r="JXM60" s="127"/>
      <c r="JXN60" s="127"/>
      <c r="JXO60" s="127"/>
      <c r="JXP60" s="127"/>
      <c r="JXQ60" s="127"/>
      <c r="JXR60" s="127"/>
      <c r="JXS60" s="127"/>
      <c r="JXT60" s="127"/>
      <c r="JXU60" s="127"/>
      <c r="JXV60" s="127"/>
      <c r="JXW60" s="127"/>
      <c r="JXX60" s="127"/>
      <c r="JXY60" s="127"/>
      <c r="JXZ60" s="127"/>
      <c r="JYA60" s="127"/>
      <c r="JYB60" s="127"/>
      <c r="JYC60" s="127"/>
      <c r="JYD60" s="127"/>
      <c r="JYE60" s="127"/>
      <c r="JYF60" s="127"/>
      <c r="JYG60" s="127"/>
      <c r="JYH60" s="127"/>
      <c r="JYI60" s="127"/>
      <c r="JYJ60" s="127"/>
      <c r="JYK60" s="127"/>
      <c r="JYL60" s="127"/>
      <c r="JYM60" s="127"/>
      <c r="JYN60" s="127"/>
      <c r="JYO60" s="127"/>
      <c r="JYP60" s="127"/>
      <c r="JYQ60" s="127"/>
      <c r="JYR60" s="127"/>
      <c r="JYS60" s="127"/>
      <c r="JYT60" s="127"/>
      <c r="JYU60" s="127"/>
      <c r="JYV60" s="127"/>
      <c r="JYW60" s="127"/>
      <c r="JYX60" s="127"/>
      <c r="JYY60" s="127"/>
      <c r="JYZ60" s="127"/>
      <c r="JZA60" s="127"/>
      <c r="JZB60" s="127"/>
      <c r="JZC60" s="127"/>
      <c r="JZD60" s="127"/>
      <c r="JZE60" s="127"/>
      <c r="JZF60" s="127"/>
      <c r="JZG60" s="127"/>
      <c r="JZH60" s="127"/>
      <c r="JZI60" s="127"/>
      <c r="JZJ60" s="127"/>
      <c r="JZK60" s="127"/>
      <c r="JZL60" s="127"/>
      <c r="JZM60" s="127"/>
      <c r="JZN60" s="127"/>
      <c r="JZO60" s="127"/>
      <c r="JZP60" s="127"/>
      <c r="JZQ60" s="127"/>
      <c r="JZR60" s="127"/>
      <c r="JZS60" s="127"/>
      <c r="JZT60" s="127"/>
      <c r="JZU60" s="127"/>
      <c r="JZV60" s="127"/>
      <c r="JZW60" s="127"/>
      <c r="JZX60" s="127"/>
      <c r="JZY60" s="127"/>
      <c r="JZZ60" s="127"/>
      <c r="KAA60" s="127"/>
      <c r="KAB60" s="127"/>
      <c r="KAC60" s="127"/>
      <c r="KAD60" s="127"/>
      <c r="KAE60" s="127"/>
      <c r="KAF60" s="127"/>
      <c r="KAG60" s="127"/>
      <c r="KAH60" s="127"/>
      <c r="KAI60" s="127"/>
      <c r="KAJ60" s="127"/>
      <c r="KAK60" s="127"/>
      <c r="KAL60" s="127"/>
      <c r="KAM60" s="127"/>
      <c r="KAN60" s="127"/>
      <c r="KAO60" s="127"/>
      <c r="KAP60" s="127"/>
      <c r="KAQ60" s="127"/>
      <c r="KAR60" s="127"/>
      <c r="KAS60" s="127"/>
      <c r="KAT60" s="127"/>
      <c r="KAU60" s="127"/>
      <c r="KAV60" s="127"/>
      <c r="KAW60" s="127"/>
      <c r="KAX60" s="127"/>
      <c r="KAY60" s="127"/>
      <c r="KAZ60" s="127"/>
      <c r="KBA60" s="127"/>
      <c r="KBB60" s="127"/>
      <c r="KBC60" s="127"/>
      <c r="KBD60" s="127"/>
      <c r="KBE60" s="127"/>
      <c r="KBF60" s="127"/>
      <c r="KBG60" s="127"/>
      <c r="KBH60" s="127"/>
      <c r="KBI60" s="127"/>
      <c r="KBJ60" s="127"/>
      <c r="KBK60" s="127"/>
      <c r="KBL60" s="127"/>
      <c r="KBM60" s="127"/>
      <c r="KBN60" s="127"/>
      <c r="KBO60" s="127"/>
      <c r="KBP60" s="127"/>
      <c r="KBQ60" s="127"/>
      <c r="KBR60" s="127"/>
      <c r="KBS60" s="127"/>
      <c r="KBT60" s="127"/>
      <c r="KBU60" s="127"/>
      <c r="KBV60" s="127"/>
      <c r="KBW60" s="127"/>
      <c r="KBX60" s="127"/>
      <c r="KBY60" s="127"/>
      <c r="KBZ60" s="127"/>
      <c r="KCA60" s="127"/>
      <c r="KCB60" s="127"/>
      <c r="KCC60" s="127"/>
      <c r="KCD60" s="127"/>
      <c r="KCE60" s="127"/>
      <c r="KCF60" s="127"/>
      <c r="KCG60" s="127"/>
      <c r="KCH60" s="127"/>
      <c r="KCI60" s="127"/>
      <c r="KCJ60" s="127"/>
      <c r="KCK60" s="127"/>
      <c r="KCL60" s="127"/>
      <c r="KCM60" s="127"/>
      <c r="KCN60" s="127"/>
      <c r="KCO60" s="127"/>
      <c r="KCP60" s="127"/>
      <c r="KCQ60" s="127"/>
      <c r="KCR60" s="127"/>
      <c r="KCS60" s="127"/>
      <c r="KCT60" s="127"/>
      <c r="KCU60" s="127"/>
      <c r="KCV60" s="127"/>
      <c r="KCW60" s="127"/>
      <c r="KCX60" s="127"/>
      <c r="KCY60" s="127"/>
      <c r="KCZ60" s="127"/>
      <c r="KDA60" s="127"/>
      <c r="KDB60" s="127"/>
      <c r="KDC60" s="127"/>
      <c r="KDD60" s="127"/>
      <c r="KDE60" s="127"/>
      <c r="KDF60" s="127"/>
      <c r="KDG60" s="127"/>
      <c r="KDH60" s="127"/>
      <c r="KDI60" s="127"/>
      <c r="KDJ60" s="127"/>
      <c r="KDK60" s="127"/>
      <c r="KDL60" s="127"/>
      <c r="KDM60" s="127"/>
      <c r="KDN60" s="127"/>
      <c r="KDO60" s="127"/>
      <c r="KDP60" s="127"/>
      <c r="KDQ60" s="127"/>
      <c r="KDR60" s="127"/>
      <c r="KDS60" s="127"/>
      <c r="KDT60" s="127"/>
      <c r="KDU60" s="127"/>
      <c r="KDV60" s="127"/>
      <c r="KDW60" s="127"/>
      <c r="KDX60" s="127"/>
      <c r="KDY60" s="127"/>
      <c r="KDZ60" s="127"/>
      <c r="KEA60" s="127"/>
      <c r="KEB60" s="127"/>
      <c r="KEC60" s="127"/>
      <c r="KED60" s="127"/>
      <c r="KEE60" s="127"/>
      <c r="KEF60" s="127"/>
      <c r="KEG60" s="127"/>
      <c r="KEH60" s="127"/>
      <c r="KEI60" s="127"/>
      <c r="KEJ60" s="127"/>
      <c r="KEK60" s="127"/>
      <c r="KEL60" s="127"/>
      <c r="KEM60" s="127"/>
      <c r="KEN60" s="127"/>
      <c r="KEO60" s="127"/>
      <c r="KEP60" s="127"/>
      <c r="KEQ60" s="127"/>
      <c r="KER60" s="127"/>
      <c r="KES60" s="127"/>
      <c r="KET60" s="127"/>
      <c r="KEU60" s="127"/>
      <c r="KEV60" s="127"/>
      <c r="KEW60" s="127"/>
      <c r="KEX60" s="127"/>
      <c r="KEY60" s="127"/>
      <c r="KEZ60" s="127"/>
      <c r="KFA60" s="127"/>
      <c r="KFB60" s="127"/>
      <c r="KFC60" s="127"/>
      <c r="KFD60" s="127"/>
      <c r="KFE60" s="127"/>
      <c r="KFF60" s="127"/>
      <c r="KFG60" s="127"/>
      <c r="KFH60" s="127"/>
      <c r="KFI60" s="127"/>
      <c r="KFJ60" s="127"/>
      <c r="KFK60" s="127"/>
      <c r="KFL60" s="127"/>
      <c r="KFM60" s="127"/>
      <c r="KFN60" s="127"/>
      <c r="KFO60" s="127"/>
      <c r="KFP60" s="127"/>
      <c r="KFQ60" s="127"/>
      <c r="KFR60" s="127"/>
      <c r="KFS60" s="127"/>
      <c r="KFT60" s="127"/>
      <c r="KFU60" s="127"/>
      <c r="KFV60" s="127"/>
      <c r="KFW60" s="127"/>
      <c r="KFX60" s="127"/>
      <c r="KFY60" s="127"/>
      <c r="KFZ60" s="127"/>
      <c r="KGA60" s="127"/>
      <c r="KGB60" s="127"/>
      <c r="KGC60" s="127"/>
      <c r="KGD60" s="127"/>
      <c r="KGE60" s="127"/>
      <c r="KGF60" s="127"/>
      <c r="KGG60" s="127"/>
      <c r="KGH60" s="127"/>
      <c r="KGI60" s="127"/>
      <c r="KGJ60" s="127"/>
      <c r="KGK60" s="127"/>
      <c r="KGL60" s="127"/>
      <c r="KGM60" s="127"/>
      <c r="KGN60" s="127"/>
      <c r="KGO60" s="127"/>
      <c r="KGP60" s="127"/>
      <c r="KGQ60" s="127"/>
      <c r="KGR60" s="127"/>
      <c r="KGS60" s="127"/>
      <c r="KGT60" s="127"/>
      <c r="KGU60" s="127"/>
      <c r="KGV60" s="127"/>
      <c r="KGW60" s="127"/>
      <c r="KGX60" s="127"/>
      <c r="KGY60" s="127"/>
      <c r="KGZ60" s="127"/>
      <c r="KHA60" s="127"/>
      <c r="KHB60" s="127"/>
      <c r="KHC60" s="127"/>
      <c r="KHD60" s="127"/>
      <c r="KHE60" s="127"/>
      <c r="KHF60" s="127"/>
      <c r="KHG60" s="127"/>
      <c r="KHH60" s="127"/>
      <c r="KHI60" s="127"/>
      <c r="KHJ60" s="127"/>
      <c r="KHK60" s="127"/>
      <c r="KHL60" s="127"/>
      <c r="KHM60" s="127"/>
      <c r="KHN60" s="127"/>
      <c r="KHO60" s="127"/>
      <c r="KHP60" s="127"/>
      <c r="KHQ60" s="127"/>
      <c r="KHR60" s="127"/>
      <c r="KHS60" s="127"/>
      <c r="KHT60" s="127"/>
      <c r="KHU60" s="127"/>
      <c r="KHV60" s="127"/>
      <c r="KHW60" s="127"/>
      <c r="KHX60" s="127"/>
      <c r="KHY60" s="127"/>
      <c r="KHZ60" s="127"/>
      <c r="KIA60" s="127"/>
      <c r="KIB60" s="127"/>
      <c r="KIC60" s="127"/>
      <c r="KID60" s="127"/>
      <c r="KIE60" s="127"/>
      <c r="KIF60" s="127"/>
      <c r="KIG60" s="127"/>
      <c r="KIH60" s="127"/>
      <c r="KII60" s="127"/>
      <c r="KIJ60" s="127"/>
      <c r="KIK60" s="127"/>
      <c r="KIL60" s="127"/>
      <c r="KIM60" s="127"/>
      <c r="KIN60" s="127"/>
      <c r="KIO60" s="127"/>
      <c r="KIP60" s="127"/>
      <c r="KIQ60" s="127"/>
      <c r="KIR60" s="127"/>
      <c r="KIS60" s="127"/>
      <c r="KIT60" s="127"/>
      <c r="KIU60" s="127"/>
      <c r="KIV60" s="127"/>
      <c r="KIW60" s="127"/>
      <c r="KIX60" s="127"/>
      <c r="KIY60" s="127"/>
      <c r="KIZ60" s="127"/>
      <c r="KJA60" s="127"/>
      <c r="KJB60" s="127"/>
      <c r="KJC60" s="127"/>
      <c r="KJD60" s="127"/>
      <c r="KJE60" s="127"/>
      <c r="KJF60" s="127"/>
      <c r="KJG60" s="127"/>
      <c r="KJH60" s="127"/>
      <c r="KJI60" s="127"/>
      <c r="KJJ60" s="127"/>
      <c r="KJK60" s="127"/>
      <c r="KJL60" s="127"/>
      <c r="KJM60" s="127"/>
      <c r="KJN60" s="127"/>
      <c r="KJO60" s="127"/>
      <c r="KJP60" s="127"/>
      <c r="KJQ60" s="127"/>
      <c r="KJR60" s="127"/>
      <c r="KJS60" s="127"/>
      <c r="KJT60" s="127"/>
      <c r="KJU60" s="127"/>
      <c r="KJV60" s="127"/>
      <c r="KJW60" s="127"/>
      <c r="KJX60" s="127"/>
      <c r="KJY60" s="127"/>
      <c r="KJZ60" s="127"/>
      <c r="KKA60" s="127"/>
      <c r="KKB60" s="127"/>
      <c r="KKC60" s="127"/>
      <c r="KKD60" s="127"/>
      <c r="KKE60" s="127"/>
      <c r="KKF60" s="127"/>
      <c r="KKG60" s="127"/>
      <c r="KKH60" s="127"/>
      <c r="KKI60" s="127"/>
      <c r="KKJ60" s="127"/>
      <c r="KKK60" s="127"/>
      <c r="KKL60" s="127"/>
      <c r="KKM60" s="127"/>
      <c r="KKN60" s="127"/>
      <c r="KKO60" s="127"/>
      <c r="KKP60" s="127"/>
      <c r="KKQ60" s="127"/>
      <c r="KKR60" s="127"/>
      <c r="KKS60" s="127"/>
      <c r="KKT60" s="127"/>
      <c r="KKU60" s="127"/>
      <c r="KKV60" s="127"/>
      <c r="KKW60" s="127"/>
      <c r="KKX60" s="127"/>
      <c r="KKY60" s="127"/>
      <c r="KKZ60" s="127"/>
      <c r="KLA60" s="127"/>
      <c r="KLB60" s="127"/>
      <c r="KLC60" s="127"/>
      <c r="KLD60" s="127"/>
      <c r="KLE60" s="127"/>
      <c r="KLF60" s="127"/>
      <c r="KLG60" s="127"/>
      <c r="KLH60" s="127"/>
      <c r="KLI60" s="127"/>
      <c r="KLJ60" s="127"/>
      <c r="KLK60" s="127"/>
      <c r="KLL60" s="127"/>
      <c r="KLM60" s="127"/>
      <c r="KLN60" s="127"/>
      <c r="KLO60" s="127"/>
      <c r="KLP60" s="127"/>
      <c r="KLQ60" s="127"/>
      <c r="KLR60" s="127"/>
      <c r="KLS60" s="127"/>
      <c r="KLT60" s="127"/>
      <c r="KLU60" s="127"/>
      <c r="KLV60" s="127"/>
      <c r="KLW60" s="127"/>
      <c r="KLX60" s="127"/>
      <c r="KLY60" s="127"/>
      <c r="KLZ60" s="127"/>
      <c r="KMA60" s="127"/>
      <c r="KMB60" s="127"/>
      <c r="KMC60" s="127"/>
      <c r="KMD60" s="127"/>
      <c r="KME60" s="127"/>
      <c r="KMF60" s="127"/>
      <c r="KMG60" s="127"/>
      <c r="KMH60" s="127"/>
      <c r="KMI60" s="127"/>
      <c r="KMJ60" s="127"/>
      <c r="KMK60" s="127"/>
      <c r="KML60" s="127"/>
      <c r="KMM60" s="127"/>
      <c r="KMN60" s="127"/>
      <c r="KMO60" s="127"/>
      <c r="KMP60" s="127"/>
      <c r="KMQ60" s="127"/>
      <c r="KMR60" s="127"/>
      <c r="KMS60" s="127"/>
      <c r="KMT60" s="127"/>
      <c r="KMU60" s="127"/>
      <c r="KMV60" s="127"/>
      <c r="KMW60" s="127"/>
      <c r="KMX60" s="127"/>
      <c r="KMY60" s="127"/>
      <c r="KMZ60" s="127"/>
      <c r="KNA60" s="127"/>
      <c r="KNB60" s="127"/>
      <c r="KNC60" s="127"/>
      <c r="KND60" s="127"/>
      <c r="KNE60" s="127"/>
      <c r="KNF60" s="127"/>
      <c r="KNG60" s="127"/>
      <c r="KNH60" s="127"/>
      <c r="KNI60" s="127"/>
      <c r="KNJ60" s="127"/>
      <c r="KNK60" s="127"/>
      <c r="KNL60" s="127"/>
      <c r="KNM60" s="127"/>
      <c r="KNN60" s="127"/>
      <c r="KNO60" s="127"/>
      <c r="KNP60" s="127"/>
      <c r="KNQ60" s="127"/>
      <c r="KNR60" s="127"/>
      <c r="KNS60" s="127"/>
      <c r="KNT60" s="127"/>
      <c r="KNU60" s="127"/>
      <c r="KNV60" s="127"/>
      <c r="KNW60" s="127"/>
      <c r="KNX60" s="127"/>
      <c r="KNY60" s="127"/>
      <c r="KNZ60" s="127"/>
      <c r="KOA60" s="127"/>
      <c r="KOB60" s="127"/>
      <c r="KOC60" s="127"/>
      <c r="KOD60" s="127"/>
      <c r="KOE60" s="127"/>
      <c r="KOF60" s="127"/>
      <c r="KOG60" s="127"/>
      <c r="KOH60" s="127"/>
      <c r="KOI60" s="127"/>
      <c r="KOJ60" s="127"/>
      <c r="KOK60" s="127"/>
      <c r="KOL60" s="127"/>
      <c r="KOM60" s="127"/>
      <c r="KON60" s="127"/>
      <c r="KOO60" s="127"/>
      <c r="KOP60" s="127"/>
      <c r="KOQ60" s="127"/>
      <c r="KOR60" s="127"/>
      <c r="KOS60" s="127"/>
      <c r="KOT60" s="127"/>
      <c r="KOU60" s="127"/>
      <c r="KOV60" s="127"/>
      <c r="KOW60" s="127"/>
      <c r="KOX60" s="127"/>
      <c r="KOY60" s="127"/>
      <c r="KOZ60" s="127"/>
      <c r="KPA60" s="127"/>
      <c r="KPB60" s="127"/>
      <c r="KPC60" s="127"/>
      <c r="KPD60" s="127"/>
      <c r="KPE60" s="127"/>
      <c r="KPF60" s="127"/>
      <c r="KPG60" s="127"/>
      <c r="KPH60" s="127"/>
      <c r="KPI60" s="127"/>
      <c r="KPJ60" s="127"/>
      <c r="KPK60" s="127"/>
      <c r="KPL60" s="127"/>
      <c r="KPM60" s="127"/>
      <c r="KPN60" s="127"/>
      <c r="KPO60" s="127"/>
      <c r="KPP60" s="127"/>
      <c r="KPQ60" s="127"/>
      <c r="KPR60" s="127"/>
      <c r="KPS60" s="127"/>
      <c r="KPT60" s="127"/>
      <c r="KPU60" s="127"/>
      <c r="KPV60" s="127"/>
      <c r="KPW60" s="127"/>
      <c r="KPX60" s="127"/>
      <c r="KPY60" s="127"/>
      <c r="KPZ60" s="127"/>
      <c r="KQA60" s="127"/>
      <c r="KQB60" s="127"/>
      <c r="KQC60" s="127"/>
      <c r="KQD60" s="127"/>
      <c r="KQE60" s="127"/>
      <c r="KQF60" s="127"/>
      <c r="KQG60" s="127"/>
      <c r="KQH60" s="127"/>
      <c r="KQI60" s="127"/>
      <c r="KQJ60" s="127"/>
      <c r="KQK60" s="127"/>
      <c r="KQL60" s="127"/>
      <c r="KQM60" s="127"/>
      <c r="KQN60" s="127"/>
      <c r="KQO60" s="127"/>
      <c r="KQP60" s="127"/>
      <c r="KQQ60" s="127"/>
      <c r="KQR60" s="127"/>
      <c r="KQS60" s="127"/>
      <c r="KQT60" s="127"/>
      <c r="KQU60" s="127"/>
      <c r="KQV60" s="127"/>
      <c r="KQW60" s="127"/>
      <c r="KQX60" s="127"/>
      <c r="KQY60" s="127"/>
      <c r="KQZ60" s="127"/>
      <c r="KRA60" s="127"/>
      <c r="KRB60" s="127"/>
      <c r="KRC60" s="127"/>
      <c r="KRD60" s="127"/>
      <c r="KRE60" s="127"/>
      <c r="KRF60" s="127"/>
      <c r="KRG60" s="127"/>
      <c r="KRH60" s="127"/>
      <c r="KRI60" s="127"/>
      <c r="KRJ60" s="127"/>
      <c r="KRK60" s="127"/>
      <c r="KRL60" s="127"/>
      <c r="KRM60" s="127"/>
      <c r="KRN60" s="127"/>
      <c r="KRO60" s="127"/>
      <c r="KRP60" s="127"/>
      <c r="KRQ60" s="127"/>
      <c r="KRR60" s="127"/>
      <c r="KRS60" s="127"/>
      <c r="KRT60" s="127"/>
      <c r="KRU60" s="127"/>
      <c r="KRV60" s="127"/>
      <c r="KRW60" s="127"/>
      <c r="KRX60" s="127"/>
      <c r="KRY60" s="127"/>
      <c r="KRZ60" s="127"/>
      <c r="KSA60" s="127"/>
      <c r="KSB60" s="127"/>
      <c r="KSC60" s="127"/>
      <c r="KSD60" s="127"/>
      <c r="KSE60" s="127"/>
      <c r="KSF60" s="127"/>
      <c r="KSG60" s="127"/>
      <c r="KSH60" s="127"/>
      <c r="KSI60" s="127"/>
      <c r="KSJ60" s="127"/>
      <c r="KSK60" s="127"/>
      <c r="KSL60" s="127"/>
      <c r="KSM60" s="127"/>
      <c r="KSN60" s="127"/>
      <c r="KSO60" s="127"/>
      <c r="KSP60" s="127"/>
      <c r="KSQ60" s="127"/>
      <c r="KSR60" s="127"/>
      <c r="KSS60" s="127"/>
      <c r="KST60" s="127"/>
      <c r="KSU60" s="127"/>
      <c r="KSV60" s="127"/>
      <c r="KSW60" s="127"/>
      <c r="KSX60" s="127"/>
      <c r="KSY60" s="127"/>
      <c r="KSZ60" s="127"/>
      <c r="KTA60" s="127"/>
      <c r="KTB60" s="127"/>
      <c r="KTC60" s="127"/>
      <c r="KTD60" s="127"/>
      <c r="KTE60" s="127"/>
      <c r="KTF60" s="127"/>
      <c r="KTG60" s="127"/>
      <c r="KTH60" s="127"/>
      <c r="KTI60" s="127"/>
      <c r="KTJ60" s="127"/>
      <c r="KTK60" s="127"/>
      <c r="KTL60" s="127"/>
      <c r="KTM60" s="127"/>
      <c r="KTN60" s="127"/>
      <c r="KTO60" s="127"/>
      <c r="KTP60" s="127"/>
      <c r="KTQ60" s="127"/>
      <c r="KTR60" s="127"/>
      <c r="KTS60" s="127"/>
      <c r="KTT60" s="127"/>
      <c r="KTU60" s="127"/>
      <c r="KTV60" s="127"/>
      <c r="KTW60" s="127"/>
      <c r="KTX60" s="127"/>
      <c r="KTY60" s="127"/>
      <c r="KTZ60" s="127"/>
      <c r="KUA60" s="127"/>
      <c r="KUB60" s="127"/>
      <c r="KUC60" s="127"/>
      <c r="KUD60" s="127"/>
      <c r="KUE60" s="127"/>
      <c r="KUF60" s="127"/>
      <c r="KUG60" s="127"/>
      <c r="KUH60" s="127"/>
      <c r="KUI60" s="127"/>
      <c r="KUJ60" s="127"/>
      <c r="KUK60" s="127"/>
      <c r="KUL60" s="127"/>
      <c r="KUM60" s="127"/>
      <c r="KUN60" s="127"/>
      <c r="KUO60" s="127"/>
      <c r="KUP60" s="127"/>
      <c r="KUQ60" s="127"/>
      <c r="KUR60" s="127"/>
      <c r="KUS60" s="127"/>
      <c r="KUT60" s="127"/>
      <c r="KUU60" s="127"/>
      <c r="KUV60" s="127"/>
      <c r="KUW60" s="127"/>
      <c r="KUX60" s="127"/>
      <c r="KUY60" s="127"/>
      <c r="KUZ60" s="127"/>
      <c r="KVA60" s="127"/>
      <c r="KVB60" s="127"/>
      <c r="KVC60" s="127"/>
      <c r="KVD60" s="127"/>
      <c r="KVE60" s="127"/>
      <c r="KVF60" s="127"/>
      <c r="KVG60" s="127"/>
      <c r="KVH60" s="127"/>
      <c r="KVI60" s="127"/>
      <c r="KVJ60" s="127"/>
      <c r="KVK60" s="127"/>
      <c r="KVL60" s="127"/>
      <c r="KVM60" s="127"/>
      <c r="KVN60" s="127"/>
      <c r="KVO60" s="127"/>
      <c r="KVP60" s="127"/>
      <c r="KVQ60" s="127"/>
      <c r="KVR60" s="127"/>
      <c r="KVS60" s="127"/>
      <c r="KVT60" s="127"/>
      <c r="KVU60" s="127"/>
      <c r="KVV60" s="127"/>
      <c r="KVW60" s="127"/>
      <c r="KVX60" s="127"/>
      <c r="KVY60" s="127"/>
      <c r="KVZ60" s="127"/>
      <c r="KWA60" s="127"/>
      <c r="KWB60" s="127"/>
      <c r="KWC60" s="127"/>
      <c r="KWD60" s="127"/>
      <c r="KWE60" s="127"/>
      <c r="KWF60" s="127"/>
      <c r="KWG60" s="127"/>
      <c r="KWH60" s="127"/>
      <c r="KWI60" s="127"/>
      <c r="KWJ60" s="127"/>
      <c r="KWK60" s="127"/>
      <c r="KWL60" s="127"/>
      <c r="KWM60" s="127"/>
      <c r="KWN60" s="127"/>
      <c r="KWO60" s="127"/>
      <c r="KWP60" s="127"/>
      <c r="KWQ60" s="127"/>
      <c r="KWR60" s="127"/>
      <c r="KWS60" s="127"/>
      <c r="KWT60" s="127"/>
      <c r="KWU60" s="127"/>
      <c r="KWV60" s="127"/>
      <c r="KWW60" s="127"/>
      <c r="KWX60" s="127"/>
      <c r="KWY60" s="127"/>
      <c r="KWZ60" s="127"/>
      <c r="KXA60" s="127"/>
      <c r="KXB60" s="127"/>
      <c r="KXC60" s="127"/>
      <c r="KXD60" s="127"/>
      <c r="KXE60" s="127"/>
      <c r="KXF60" s="127"/>
      <c r="KXG60" s="127"/>
      <c r="KXH60" s="127"/>
      <c r="KXI60" s="127"/>
      <c r="KXJ60" s="127"/>
      <c r="KXK60" s="127"/>
      <c r="KXL60" s="127"/>
      <c r="KXM60" s="127"/>
      <c r="KXN60" s="127"/>
      <c r="KXO60" s="127"/>
      <c r="KXP60" s="127"/>
      <c r="KXQ60" s="127"/>
      <c r="KXR60" s="127"/>
      <c r="KXS60" s="127"/>
      <c r="KXT60" s="127"/>
      <c r="KXU60" s="127"/>
      <c r="KXV60" s="127"/>
      <c r="KXW60" s="127"/>
      <c r="KXX60" s="127"/>
      <c r="KXY60" s="127"/>
      <c r="KXZ60" s="127"/>
      <c r="KYA60" s="127"/>
      <c r="KYB60" s="127"/>
      <c r="KYC60" s="127"/>
      <c r="KYD60" s="127"/>
      <c r="KYE60" s="127"/>
      <c r="KYF60" s="127"/>
      <c r="KYG60" s="127"/>
      <c r="KYH60" s="127"/>
      <c r="KYI60" s="127"/>
      <c r="KYJ60" s="127"/>
      <c r="KYK60" s="127"/>
      <c r="KYL60" s="127"/>
      <c r="KYM60" s="127"/>
      <c r="KYN60" s="127"/>
      <c r="KYO60" s="127"/>
      <c r="KYP60" s="127"/>
      <c r="KYQ60" s="127"/>
      <c r="KYR60" s="127"/>
      <c r="KYS60" s="127"/>
      <c r="KYT60" s="127"/>
      <c r="KYU60" s="127"/>
      <c r="KYV60" s="127"/>
      <c r="KYW60" s="127"/>
      <c r="KYX60" s="127"/>
      <c r="KYY60" s="127"/>
      <c r="KYZ60" s="127"/>
      <c r="KZA60" s="127"/>
      <c r="KZB60" s="127"/>
      <c r="KZC60" s="127"/>
      <c r="KZD60" s="127"/>
      <c r="KZE60" s="127"/>
      <c r="KZF60" s="127"/>
      <c r="KZG60" s="127"/>
      <c r="KZH60" s="127"/>
      <c r="KZI60" s="127"/>
      <c r="KZJ60" s="127"/>
      <c r="KZK60" s="127"/>
      <c r="KZL60" s="127"/>
      <c r="KZM60" s="127"/>
      <c r="KZN60" s="127"/>
      <c r="KZO60" s="127"/>
      <c r="KZP60" s="127"/>
      <c r="KZQ60" s="127"/>
      <c r="KZR60" s="127"/>
      <c r="KZS60" s="127"/>
      <c r="KZT60" s="127"/>
      <c r="KZU60" s="127"/>
      <c r="KZV60" s="127"/>
      <c r="KZW60" s="127"/>
      <c r="KZX60" s="127"/>
      <c r="KZY60" s="127"/>
      <c r="KZZ60" s="127"/>
      <c r="LAA60" s="127"/>
      <c r="LAB60" s="127"/>
      <c r="LAC60" s="127"/>
      <c r="LAD60" s="127"/>
      <c r="LAE60" s="127"/>
      <c r="LAF60" s="127"/>
      <c r="LAG60" s="127"/>
      <c r="LAH60" s="127"/>
      <c r="LAI60" s="127"/>
      <c r="LAJ60" s="127"/>
      <c r="LAK60" s="127"/>
      <c r="LAL60" s="127"/>
      <c r="LAM60" s="127"/>
      <c r="LAN60" s="127"/>
      <c r="LAO60" s="127"/>
      <c r="LAP60" s="127"/>
      <c r="LAQ60" s="127"/>
      <c r="LAR60" s="127"/>
      <c r="LAS60" s="127"/>
      <c r="LAT60" s="127"/>
      <c r="LAU60" s="127"/>
      <c r="LAV60" s="127"/>
      <c r="LAW60" s="127"/>
      <c r="LAX60" s="127"/>
      <c r="LAY60" s="127"/>
      <c r="LAZ60" s="127"/>
      <c r="LBA60" s="127"/>
      <c r="LBB60" s="127"/>
      <c r="LBC60" s="127"/>
      <c r="LBD60" s="127"/>
      <c r="LBE60" s="127"/>
      <c r="LBF60" s="127"/>
      <c r="LBG60" s="127"/>
      <c r="LBH60" s="127"/>
      <c r="LBI60" s="127"/>
      <c r="LBJ60" s="127"/>
      <c r="LBK60" s="127"/>
      <c r="LBL60" s="127"/>
      <c r="LBM60" s="127"/>
      <c r="LBN60" s="127"/>
      <c r="LBO60" s="127"/>
      <c r="LBP60" s="127"/>
      <c r="LBQ60" s="127"/>
      <c r="LBR60" s="127"/>
      <c r="LBS60" s="127"/>
      <c r="LBT60" s="127"/>
      <c r="LBU60" s="127"/>
      <c r="LBV60" s="127"/>
      <c r="LBW60" s="127"/>
      <c r="LBX60" s="127"/>
      <c r="LBY60" s="127"/>
      <c r="LBZ60" s="127"/>
      <c r="LCA60" s="127"/>
      <c r="LCB60" s="127"/>
      <c r="LCC60" s="127"/>
      <c r="LCD60" s="127"/>
      <c r="LCE60" s="127"/>
      <c r="LCF60" s="127"/>
      <c r="LCG60" s="127"/>
      <c r="LCH60" s="127"/>
      <c r="LCI60" s="127"/>
      <c r="LCJ60" s="127"/>
      <c r="LCK60" s="127"/>
      <c r="LCL60" s="127"/>
      <c r="LCM60" s="127"/>
      <c r="LCN60" s="127"/>
      <c r="LCO60" s="127"/>
      <c r="LCP60" s="127"/>
      <c r="LCQ60" s="127"/>
      <c r="LCR60" s="127"/>
      <c r="LCS60" s="127"/>
      <c r="LCT60" s="127"/>
      <c r="LCU60" s="127"/>
      <c r="LCV60" s="127"/>
      <c r="LCW60" s="127"/>
      <c r="LCX60" s="127"/>
      <c r="LCY60" s="127"/>
      <c r="LCZ60" s="127"/>
      <c r="LDA60" s="127"/>
      <c r="LDB60" s="127"/>
      <c r="LDC60" s="127"/>
      <c r="LDD60" s="127"/>
      <c r="LDE60" s="127"/>
      <c r="LDF60" s="127"/>
      <c r="LDG60" s="127"/>
      <c r="LDH60" s="127"/>
      <c r="LDI60" s="127"/>
      <c r="LDJ60" s="127"/>
      <c r="LDK60" s="127"/>
      <c r="LDL60" s="127"/>
      <c r="LDM60" s="127"/>
      <c r="LDN60" s="127"/>
      <c r="LDO60" s="127"/>
      <c r="LDP60" s="127"/>
      <c r="LDQ60" s="127"/>
      <c r="LDR60" s="127"/>
      <c r="LDS60" s="127"/>
      <c r="LDT60" s="127"/>
      <c r="LDU60" s="127"/>
      <c r="LDV60" s="127"/>
      <c r="LDW60" s="127"/>
      <c r="LDX60" s="127"/>
      <c r="LDY60" s="127"/>
      <c r="LDZ60" s="127"/>
      <c r="LEA60" s="127"/>
      <c r="LEB60" s="127"/>
      <c r="LEC60" s="127"/>
      <c r="LED60" s="127"/>
      <c r="LEE60" s="127"/>
      <c r="LEF60" s="127"/>
      <c r="LEG60" s="127"/>
      <c r="LEH60" s="127"/>
      <c r="LEI60" s="127"/>
      <c r="LEJ60" s="127"/>
      <c r="LEK60" s="127"/>
      <c r="LEL60" s="127"/>
      <c r="LEM60" s="127"/>
      <c r="LEN60" s="127"/>
      <c r="LEO60" s="127"/>
      <c r="LEP60" s="127"/>
      <c r="LEQ60" s="127"/>
      <c r="LER60" s="127"/>
      <c r="LES60" s="127"/>
      <c r="LET60" s="127"/>
      <c r="LEU60" s="127"/>
      <c r="LEV60" s="127"/>
      <c r="LEW60" s="127"/>
      <c r="LEX60" s="127"/>
      <c r="LEY60" s="127"/>
      <c r="LEZ60" s="127"/>
      <c r="LFA60" s="127"/>
      <c r="LFB60" s="127"/>
      <c r="LFC60" s="127"/>
      <c r="LFD60" s="127"/>
      <c r="LFE60" s="127"/>
      <c r="LFF60" s="127"/>
      <c r="LFG60" s="127"/>
      <c r="LFH60" s="127"/>
      <c r="LFI60" s="127"/>
      <c r="LFJ60" s="127"/>
      <c r="LFK60" s="127"/>
      <c r="LFL60" s="127"/>
      <c r="LFM60" s="127"/>
      <c r="LFN60" s="127"/>
      <c r="LFO60" s="127"/>
      <c r="LFP60" s="127"/>
      <c r="LFQ60" s="127"/>
      <c r="LFR60" s="127"/>
      <c r="LFS60" s="127"/>
      <c r="LFT60" s="127"/>
      <c r="LFU60" s="127"/>
      <c r="LFV60" s="127"/>
      <c r="LFW60" s="127"/>
      <c r="LFX60" s="127"/>
      <c r="LFY60" s="127"/>
      <c r="LFZ60" s="127"/>
      <c r="LGA60" s="127"/>
      <c r="LGB60" s="127"/>
      <c r="LGC60" s="127"/>
      <c r="LGD60" s="127"/>
      <c r="LGE60" s="127"/>
      <c r="LGF60" s="127"/>
      <c r="LGG60" s="127"/>
      <c r="LGH60" s="127"/>
      <c r="LGI60" s="127"/>
      <c r="LGJ60" s="127"/>
      <c r="LGK60" s="127"/>
      <c r="LGL60" s="127"/>
      <c r="LGM60" s="127"/>
      <c r="LGN60" s="127"/>
      <c r="LGO60" s="127"/>
      <c r="LGP60" s="127"/>
      <c r="LGQ60" s="127"/>
      <c r="LGR60" s="127"/>
      <c r="LGS60" s="127"/>
      <c r="LGT60" s="127"/>
      <c r="LGU60" s="127"/>
      <c r="LGV60" s="127"/>
      <c r="LGW60" s="127"/>
      <c r="LGX60" s="127"/>
      <c r="LGY60" s="127"/>
      <c r="LGZ60" s="127"/>
      <c r="LHA60" s="127"/>
      <c r="LHB60" s="127"/>
      <c r="LHC60" s="127"/>
      <c r="LHD60" s="127"/>
      <c r="LHE60" s="127"/>
      <c r="LHF60" s="127"/>
      <c r="LHG60" s="127"/>
      <c r="LHH60" s="127"/>
      <c r="LHI60" s="127"/>
      <c r="LHJ60" s="127"/>
      <c r="LHK60" s="127"/>
      <c r="LHL60" s="127"/>
      <c r="LHM60" s="127"/>
      <c r="LHN60" s="127"/>
      <c r="LHO60" s="127"/>
      <c r="LHP60" s="127"/>
      <c r="LHQ60" s="127"/>
      <c r="LHR60" s="127"/>
      <c r="LHS60" s="127"/>
      <c r="LHT60" s="127"/>
      <c r="LHU60" s="127"/>
      <c r="LHV60" s="127"/>
      <c r="LHW60" s="127"/>
      <c r="LHX60" s="127"/>
      <c r="LHY60" s="127"/>
      <c r="LHZ60" s="127"/>
      <c r="LIA60" s="127"/>
      <c r="LIB60" s="127"/>
      <c r="LIC60" s="127"/>
      <c r="LID60" s="127"/>
      <c r="LIE60" s="127"/>
      <c r="LIF60" s="127"/>
      <c r="LIG60" s="127"/>
      <c r="LIH60" s="127"/>
      <c r="LII60" s="127"/>
      <c r="LIJ60" s="127"/>
      <c r="LIK60" s="127"/>
      <c r="LIL60" s="127"/>
      <c r="LIM60" s="127"/>
      <c r="LIN60" s="127"/>
      <c r="LIO60" s="127"/>
      <c r="LIP60" s="127"/>
      <c r="LIQ60" s="127"/>
      <c r="LIR60" s="127"/>
      <c r="LIS60" s="127"/>
      <c r="LIT60" s="127"/>
      <c r="LIU60" s="127"/>
      <c r="LIV60" s="127"/>
      <c r="LIW60" s="127"/>
      <c r="LIX60" s="127"/>
      <c r="LIY60" s="127"/>
      <c r="LIZ60" s="127"/>
      <c r="LJA60" s="127"/>
      <c r="LJB60" s="127"/>
      <c r="LJC60" s="127"/>
      <c r="LJD60" s="127"/>
      <c r="LJE60" s="127"/>
      <c r="LJF60" s="127"/>
      <c r="LJG60" s="127"/>
      <c r="LJH60" s="127"/>
      <c r="LJI60" s="127"/>
      <c r="LJJ60" s="127"/>
      <c r="LJK60" s="127"/>
      <c r="LJL60" s="127"/>
      <c r="LJM60" s="127"/>
      <c r="LJN60" s="127"/>
      <c r="LJO60" s="127"/>
      <c r="LJP60" s="127"/>
      <c r="LJQ60" s="127"/>
      <c r="LJR60" s="127"/>
      <c r="LJS60" s="127"/>
      <c r="LJT60" s="127"/>
      <c r="LJU60" s="127"/>
      <c r="LJV60" s="127"/>
      <c r="LJW60" s="127"/>
      <c r="LJX60" s="127"/>
      <c r="LJY60" s="127"/>
      <c r="LJZ60" s="127"/>
      <c r="LKA60" s="127"/>
      <c r="LKB60" s="127"/>
      <c r="LKC60" s="127"/>
      <c r="LKD60" s="127"/>
      <c r="LKE60" s="127"/>
      <c r="LKF60" s="127"/>
      <c r="LKG60" s="127"/>
      <c r="LKH60" s="127"/>
      <c r="LKI60" s="127"/>
      <c r="LKJ60" s="127"/>
      <c r="LKK60" s="127"/>
      <c r="LKL60" s="127"/>
      <c r="LKM60" s="127"/>
      <c r="LKN60" s="127"/>
      <c r="LKO60" s="127"/>
      <c r="LKP60" s="127"/>
      <c r="LKQ60" s="127"/>
      <c r="LKR60" s="127"/>
      <c r="LKS60" s="127"/>
      <c r="LKT60" s="127"/>
      <c r="LKU60" s="127"/>
      <c r="LKV60" s="127"/>
      <c r="LKW60" s="127"/>
      <c r="LKX60" s="127"/>
      <c r="LKY60" s="127"/>
      <c r="LKZ60" s="127"/>
      <c r="LLA60" s="127"/>
      <c r="LLB60" s="127"/>
      <c r="LLC60" s="127"/>
      <c r="LLD60" s="127"/>
      <c r="LLE60" s="127"/>
      <c r="LLF60" s="127"/>
      <c r="LLG60" s="127"/>
      <c r="LLH60" s="127"/>
      <c r="LLI60" s="127"/>
      <c r="LLJ60" s="127"/>
      <c r="LLK60" s="127"/>
      <c r="LLL60" s="127"/>
      <c r="LLM60" s="127"/>
      <c r="LLN60" s="127"/>
      <c r="LLO60" s="127"/>
      <c r="LLP60" s="127"/>
      <c r="LLQ60" s="127"/>
      <c r="LLR60" s="127"/>
      <c r="LLS60" s="127"/>
      <c r="LLT60" s="127"/>
      <c r="LLU60" s="127"/>
      <c r="LLV60" s="127"/>
      <c r="LLW60" s="127"/>
      <c r="LLX60" s="127"/>
      <c r="LLY60" s="127"/>
      <c r="LLZ60" s="127"/>
      <c r="LMA60" s="127"/>
      <c r="LMB60" s="127"/>
      <c r="LMC60" s="127"/>
      <c r="LMD60" s="127"/>
      <c r="LME60" s="127"/>
      <c r="LMF60" s="127"/>
      <c r="LMG60" s="127"/>
      <c r="LMH60" s="127"/>
      <c r="LMI60" s="127"/>
      <c r="LMJ60" s="127"/>
      <c r="LMK60" s="127"/>
      <c r="LML60" s="127"/>
      <c r="LMM60" s="127"/>
      <c r="LMN60" s="127"/>
      <c r="LMO60" s="127"/>
      <c r="LMP60" s="127"/>
      <c r="LMQ60" s="127"/>
      <c r="LMR60" s="127"/>
      <c r="LMS60" s="127"/>
      <c r="LMT60" s="127"/>
      <c r="LMU60" s="127"/>
      <c r="LMV60" s="127"/>
      <c r="LMW60" s="127"/>
      <c r="LMX60" s="127"/>
      <c r="LMY60" s="127"/>
      <c r="LMZ60" s="127"/>
      <c r="LNA60" s="127"/>
      <c r="LNB60" s="127"/>
      <c r="LNC60" s="127"/>
      <c r="LND60" s="127"/>
      <c r="LNE60" s="127"/>
      <c r="LNF60" s="127"/>
      <c r="LNG60" s="127"/>
      <c r="LNH60" s="127"/>
      <c r="LNI60" s="127"/>
      <c r="LNJ60" s="127"/>
      <c r="LNK60" s="127"/>
      <c r="LNL60" s="127"/>
      <c r="LNM60" s="127"/>
      <c r="LNN60" s="127"/>
      <c r="LNO60" s="127"/>
      <c r="LNP60" s="127"/>
      <c r="LNQ60" s="127"/>
      <c r="LNR60" s="127"/>
      <c r="LNS60" s="127"/>
      <c r="LNT60" s="127"/>
      <c r="LNU60" s="127"/>
      <c r="LNV60" s="127"/>
      <c r="LNW60" s="127"/>
      <c r="LNX60" s="127"/>
      <c r="LNY60" s="127"/>
      <c r="LNZ60" s="127"/>
      <c r="LOA60" s="127"/>
      <c r="LOB60" s="127"/>
      <c r="LOC60" s="127"/>
      <c r="LOD60" s="127"/>
      <c r="LOE60" s="127"/>
      <c r="LOF60" s="127"/>
      <c r="LOG60" s="127"/>
      <c r="LOH60" s="127"/>
      <c r="LOI60" s="127"/>
      <c r="LOJ60" s="127"/>
      <c r="LOK60" s="127"/>
      <c r="LOL60" s="127"/>
      <c r="LOM60" s="127"/>
      <c r="LON60" s="127"/>
      <c r="LOO60" s="127"/>
      <c r="LOP60" s="127"/>
      <c r="LOQ60" s="127"/>
      <c r="LOR60" s="127"/>
      <c r="LOS60" s="127"/>
      <c r="LOT60" s="127"/>
      <c r="LOU60" s="127"/>
      <c r="LOV60" s="127"/>
      <c r="LOW60" s="127"/>
      <c r="LOX60" s="127"/>
      <c r="LOY60" s="127"/>
      <c r="LOZ60" s="127"/>
      <c r="LPA60" s="127"/>
      <c r="LPB60" s="127"/>
      <c r="LPC60" s="127"/>
      <c r="LPD60" s="127"/>
      <c r="LPE60" s="127"/>
      <c r="LPF60" s="127"/>
      <c r="LPG60" s="127"/>
      <c r="LPH60" s="127"/>
      <c r="LPI60" s="127"/>
      <c r="LPJ60" s="127"/>
      <c r="LPK60" s="127"/>
      <c r="LPL60" s="127"/>
      <c r="LPM60" s="127"/>
      <c r="LPN60" s="127"/>
      <c r="LPO60" s="127"/>
      <c r="LPP60" s="127"/>
      <c r="LPQ60" s="127"/>
      <c r="LPR60" s="127"/>
      <c r="LPS60" s="127"/>
      <c r="LPT60" s="127"/>
      <c r="LPU60" s="127"/>
      <c r="LPV60" s="127"/>
      <c r="LPW60" s="127"/>
      <c r="LPX60" s="127"/>
      <c r="LPY60" s="127"/>
      <c r="LPZ60" s="127"/>
      <c r="LQA60" s="127"/>
      <c r="LQB60" s="127"/>
      <c r="LQC60" s="127"/>
      <c r="LQD60" s="127"/>
      <c r="LQE60" s="127"/>
      <c r="LQF60" s="127"/>
      <c r="LQG60" s="127"/>
      <c r="LQH60" s="127"/>
      <c r="LQI60" s="127"/>
      <c r="LQJ60" s="127"/>
      <c r="LQK60" s="127"/>
      <c r="LQL60" s="127"/>
      <c r="LQM60" s="127"/>
      <c r="LQN60" s="127"/>
      <c r="LQO60" s="127"/>
      <c r="LQP60" s="127"/>
      <c r="LQQ60" s="127"/>
      <c r="LQR60" s="127"/>
      <c r="LQS60" s="127"/>
      <c r="LQT60" s="127"/>
      <c r="LQU60" s="127"/>
      <c r="LQV60" s="127"/>
      <c r="LQW60" s="127"/>
      <c r="LQX60" s="127"/>
      <c r="LQY60" s="127"/>
      <c r="LQZ60" s="127"/>
      <c r="LRA60" s="127"/>
      <c r="LRB60" s="127"/>
      <c r="LRC60" s="127"/>
      <c r="LRD60" s="127"/>
      <c r="LRE60" s="127"/>
      <c r="LRF60" s="127"/>
      <c r="LRG60" s="127"/>
      <c r="LRH60" s="127"/>
      <c r="LRI60" s="127"/>
      <c r="LRJ60" s="127"/>
      <c r="LRK60" s="127"/>
      <c r="LRL60" s="127"/>
      <c r="LRM60" s="127"/>
      <c r="LRN60" s="127"/>
      <c r="LRO60" s="127"/>
      <c r="LRP60" s="127"/>
      <c r="LRQ60" s="127"/>
      <c r="LRR60" s="127"/>
      <c r="LRS60" s="127"/>
      <c r="LRT60" s="127"/>
      <c r="LRU60" s="127"/>
      <c r="LRV60" s="127"/>
      <c r="LRW60" s="127"/>
      <c r="LRX60" s="127"/>
      <c r="LRY60" s="127"/>
      <c r="LRZ60" s="127"/>
      <c r="LSA60" s="127"/>
      <c r="LSB60" s="127"/>
      <c r="LSC60" s="127"/>
      <c r="LSD60" s="127"/>
      <c r="LSE60" s="127"/>
      <c r="LSF60" s="127"/>
      <c r="LSG60" s="127"/>
      <c r="LSH60" s="127"/>
      <c r="LSI60" s="127"/>
      <c r="LSJ60" s="127"/>
      <c r="LSK60" s="127"/>
      <c r="LSL60" s="127"/>
      <c r="LSM60" s="127"/>
      <c r="LSN60" s="127"/>
      <c r="LSO60" s="127"/>
      <c r="LSP60" s="127"/>
      <c r="LSQ60" s="127"/>
      <c r="LSR60" s="127"/>
      <c r="LSS60" s="127"/>
      <c r="LST60" s="127"/>
      <c r="LSU60" s="127"/>
      <c r="LSV60" s="127"/>
      <c r="LSW60" s="127"/>
      <c r="LSX60" s="127"/>
      <c r="LSY60" s="127"/>
      <c r="LSZ60" s="127"/>
      <c r="LTA60" s="127"/>
      <c r="LTB60" s="127"/>
      <c r="LTC60" s="127"/>
      <c r="LTD60" s="127"/>
      <c r="LTE60" s="127"/>
      <c r="LTF60" s="127"/>
      <c r="LTG60" s="127"/>
      <c r="LTH60" s="127"/>
      <c r="LTI60" s="127"/>
      <c r="LTJ60" s="127"/>
      <c r="LTK60" s="127"/>
      <c r="LTL60" s="127"/>
      <c r="LTM60" s="127"/>
      <c r="LTN60" s="127"/>
      <c r="LTO60" s="127"/>
      <c r="LTP60" s="127"/>
      <c r="LTQ60" s="127"/>
      <c r="LTR60" s="127"/>
      <c r="LTS60" s="127"/>
      <c r="LTT60" s="127"/>
      <c r="LTU60" s="127"/>
      <c r="LTV60" s="127"/>
      <c r="LTW60" s="127"/>
      <c r="LTX60" s="127"/>
      <c r="LTY60" s="127"/>
      <c r="LTZ60" s="127"/>
      <c r="LUA60" s="127"/>
      <c r="LUB60" s="127"/>
      <c r="LUC60" s="127"/>
      <c r="LUD60" s="127"/>
      <c r="LUE60" s="127"/>
      <c r="LUF60" s="127"/>
      <c r="LUG60" s="127"/>
      <c r="LUH60" s="127"/>
      <c r="LUI60" s="127"/>
      <c r="LUJ60" s="127"/>
      <c r="LUK60" s="127"/>
      <c r="LUL60" s="127"/>
      <c r="LUM60" s="127"/>
      <c r="LUN60" s="127"/>
      <c r="LUO60" s="127"/>
      <c r="LUP60" s="127"/>
      <c r="LUQ60" s="127"/>
      <c r="LUR60" s="127"/>
      <c r="LUS60" s="127"/>
      <c r="LUT60" s="127"/>
      <c r="LUU60" s="127"/>
      <c r="LUV60" s="127"/>
      <c r="LUW60" s="127"/>
      <c r="LUX60" s="127"/>
      <c r="LUY60" s="127"/>
      <c r="LUZ60" s="127"/>
      <c r="LVA60" s="127"/>
      <c r="LVB60" s="127"/>
      <c r="LVC60" s="127"/>
      <c r="LVD60" s="127"/>
      <c r="LVE60" s="127"/>
      <c r="LVF60" s="127"/>
      <c r="LVG60" s="127"/>
      <c r="LVH60" s="127"/>
      <c r="LVI60" s="127"/>
      <c r="LVJ60" s="127"/>
      <c r="LVK60" s="127"/>
      <c r="LVL60" s="127"/>
      <c r="LVM60" s="127"/>
      <c r="LVN60" s="127"/>
      <c r="LVO60" s="127"/>
      <c r="LVP60" s="127"/>
      <c r="LVQ60" s="127"/>
      <c r="LVR60" s="127"/>
      <c r="LVS60" s="127"/>
      <c r="LVT60" s="127"/>
      <c r="LVU60" s="127"/>
      <c r="LVV60" s="127"/>
      <c r="LVW60" s="127"/>
      <c r="LVX60" s="127"/>
      <c r="LVY60" s="127"/>
      <c r="LVZ60" s="127"/>
      <c r="LWA60" s="127"/>
      <c r="LWB60" s="127"/>
      <c r="LWC60" s="127"/>
      <c r="LWD60" s="127"/>
      <c r="LWE60" s="127"/>
      <c r="LWF60" s="127"/>
      <c r="LWG60" s="127"/>
      <c r="LWH60" s="127"/>
      <c r="LWI60" s="127"/>
      <c r="LWJ60" s="127"/>
      <c r="LWK60" s="127"/>
      <c r="LWL60" s="127"/>
      <c r="LWM60" s="127"/>
      <c r="LWN60" s="127"/>
      <c r="LWO60" s="127"/>
      <c r="LWP60" s="127"/>
      <c r="LWQ60" s="127"/>
      <c r="LWR60" s="127"/>
      <c r="LWS60" s="127"/>
      <c r="LWT60" s="127"/>
      <c r="LWU60" s="127"/>
      <c r="LWV60" s="127"/>
      <c r="LWW60" s="127"/>
      <c r="LWX60" s="127"/>
      <c r="LWY60" s="127"/>
      <c r="LWZ60" s="127"/>
      <c r="LXA60" s="127"/>
      <c r="LXB60" s="127"/>
      <c r="LXC60" s="127"/>
      <c r="LXD60" s="127"/>
      <c r="LXE60" s="127"/>
      <c r="LXF60" s="127"/>
      <c r="LXG60" s="127"/>
      <c r="LXH60" s="127"/>
      <c r="LXI60" s="127"/>
      <c r="LXJ60" s="127"/>
      <c r="LXK60" s="127"/>
      <c r="LXL60" s="127"/>
      <c r="LXM60" s="127"/>
      <c r="LXN60" s="127"/>
      <c r="LXO60" s="127"/>
      <c r="LXP60" s="127"/>
      <c r="LXQ60" s="127"/>
      <c r="LXR60" s="127"/>
      <c r="LXS60" s="127"/>
      <c r="LXT60" s="127"/>
      <c r="LXU60" s="127"/>
      <c r="LXV60" s="127"/>
      <c r="LXW60" s="127"/>
      <c r="LXX60" s="127"/>
      <c r="LXY60" s="127"/>
      <c r="LXZ60" s="127"/>
      <c r="LYA60" s="127"/>
      <c r="LYB60" s="127"/>
      <c r="LYC60" s="127"/>
      <c r="LYD60" s="127"/>
      <c r="LYE60" s="127"/>
      <c r="LYF60" s="127"/>
      <c r="LYG60" s="127"/>
      <c r="LYH60" s="127"/>
      <c r="LYI60" s="127"/>
      <c r="LYJ60" s="127"/>
      <c r="LYK60" s="127"/>
      <c r="LYL60" s="127"/>
      <c r="LYM60" s="127"/>
      <c r="LYN60" s="127"/>
      <c r="LYO60" s="127"/>
      <c r="LYP60" s="127"/>
      <c r="LYQ60" s="127"/>
      <c r="LYR60" s="127"/>
      <c r="LYS60" s="127"/>
      <c r="LYT60" s="127"/>
      <c r="LYU60" s="127"/>
      <c r="LYV60" s="127"/>
      <c r="LYW60" s="127"/>
      <c r="LYX60" s="127"/>
      <c r="LYY60" s="127"/>
      <c r="LYZ60" s="127"/>
      <c r="LZA60" s="127"/>
      <c r="LZB60" s="127"/>
      <c r="LZC60" s="127"/>
      <c r="LZD60" s="127"/>
      <c r="LZE60" s="127"/>
      <c r="LZF60" s="127"/>
      <c r="LZG60" s="127"/>
      <c r="LZH60" s="127"/>
      <c r="LZI60" s="127"/>
      <c r="LZJ60" s="127"/>
      <c r="LZK60" s="127"/>
      <c r="LZL60" s="127"/>
      <c r="LZM60" s="127"/>
      <c r="LZN60" s="127"/>
      <c r="LZO60" s="127"/>
      <c r="LZP60" s="127"/>
      <c r="LZQ60" s="127"/>
      <c r="LZR60" s="127"/>
      <c r="LZS60" s="127"/>
      <c r="LZT60" s="127"/>
      <c r="LZU60" s="127"/>
      <c r="LZV60" s="127"/>
      <c r="LZW60" s="127"/>
      <c r="LZX60" s="127"/>
      <c r="LZY60" s="127"/>
      <c r="LZZ60" s="127"/>
      <c r="MAA60" s="127"/>
      <c r="MAB60" s="127"/>
      <c r="MAC60" s="127"/>
      <c r="MAD60" s="127"/>
      <c r="MAE60" s="127"/>
      <c r="MAF60" s="127"/>
      <c r="MAG60" s="127"/>
      <c r="MAH60" s="127"/>
      <c r="MAI60" s="127"/>
      <c r="MAJ60" s="127"/>
      <c r="MAK60" s="127"/>
      <c r="MAL60" s="127"/>
      <c r="MAM60" s="127"/>
      <c r="MAN60" s="127"/>
      <c r="MAO60" s="127"/>
      <c r="MAP60" s="127"/>
      <c r="MAQ60" s="127"/>
      <c r="MAR60" s="127"/>
      <c r="MAS60" s="127"/>
      <c r="MAT60" s="127"/>
      <c r="MAU60" s="127"/>
      <c r="MAV60" s="127"/>
      <c r="MAW60" s="127"/>
      <c r="MAX60" s="127"/>
      <c r="MAY60" s="127"/>
      <c r="MAZ60" s="127"/>
      <c r="MBA60" s="127"/>
      <c r="MBB60" s="127"/>
      <c r="MBC60" s="127"/>
      <c r="MBD60" s="127"/>
      <c r="MBE60" s="127"/>
      <c r="MBF60" s="127"/>
      <c r="MBG60" s="127"/>
      <c r="MBH60" s="127"/>
      <c r="MBI60" s="127"/>
      <c r="MBJ60" s="127"/>
      <c r="MBK60" s="127"/>
      <c r="MBL60" s="127"/>
      <c r="MBM60" s="127"/>
      <c r="MBN60" s="127"/>
      <c r="MBO60" s="127"/>
      <c r="MBP60" s="127"/>
      <c r="MBQ60" s="127"/>
      <c r="MBR60" s="127"/>
      <c r="MBS60" s="127"/>
      <c r="MBT60" s="127"/>
      <c r="MBU60" s="127"/>
      <c r="MBV60" s="127"/>
      <c r="MBW60" s="127"/>
      <c r="MBX60" s="127"/>
      <c r="MBY60" s="127"/>
      <c r="MBZ60" s="127"/>
      <c r="MCA60" s="127"/>
      <c r="MCB60" s="127"/>
      <c r="MCC60" s="127"/>
      <c r="MCD60" s="127"/>
      <c r="MCE60" s="127"/>
      <c r="MCF60" s="127"/>
      <c r="MCG60" s="127"/>
      <c r="MCH60" s="127"/>
      <c r="MCI60" s="127"/>
      <c r="MCJ60" s="127"/>
      <c r="MCK60" s="127"/>
      <c r="MCL60" s="127"/>
      <c r="MCM60" s="127"/>
      <c r="MCN60" s="127"/>
      <c r="MCO60" s="127"/>
      <c r="MCP60" s="127"/>
      <c r="MCQ60" s="127"/>
      <c r="MCR60" s="127"/>
      <c r="MCS60" s="127"/>
      <c r="MCT60" s="127"/>
      <c r="MCU60" s="127"/>
      <c r="MCV60" s="127"/>
      <c r="MCW60" s="127"/>
      <c r="MCX60" s="127"/>
      <c r="MCY60" s="127"/>
      <c r="MCZ60" s="127"/>
      <c r="MDA60" s="127"/>
      <c r="MDB60" s="127"/>
      <c r="MDC60" s="127"/>
      <c r="MDD60" s="127"/>
      <c r="MDE60" s="127"/>
      <c r="MDF60" s="127"/>
      <c r="MDG60" s="127"/>
      <c r="MDH60" s="127"/>
      <c r="MDI60" s="127"/>
      <c r="MDJ60" s="127"/>
      <c r="MDK60" s="127"/>
      <c r="MDL60" s="127"/>
      <c r="MDM60" s="127"/>
      <c r="MDN60" s="127"/>
      <c r="MDO60" s="127"/>
      <c r="MDP60" s="127"/>
      <c r="MDQ60" s="127"/>
      <c r="MDR60" s="127"/>
      <c r="MDS60" s="127"/>
      <c r="MDT60" s="127"/>
      <c r="MDU60" s="127"/>
      <c r="MDV60" s="127"/>
      <c r="MDW60" s="127"/>
      <c r="MDX60" s="127"/>
      <c r="MDY60" s="127"/>
      <c r="MDZ60" s="127"/>
      <c r="MEA60" s="127"/>
      <c r="MEB60" s="127"/>
      <c r="MEC60" s="127"/>
      <c r="MED60" s="127"/>
      <c r="MEE60" s="127"/>
      <c r="MEF60" s="127"/>
      <c r="MEG60" s="127"/>
      <c r="MEH60" s="127"/>
      <c r="MEI60" s="127"/>
      <c r="MEJ60" s="127"/>
      <c r="MEK60" s="127"/>
      <c r="MEL60" s="127"/>
      <c r="MEM60" s="127"/>
      <c r="MEN60" s="127"/>
      <c r="MEO60" s="127"/>
      <c r="MEP60" s="127"/>
      <c r="MEQ60" s="127"/>
      <c r="MER60" s="127"/>
      <c r="MES60" s="127"/>
      <c r="MET60" s="127"/>
      <c r="MEU60" s="127"/>
      <c r="MEV60" s="127"/>
      <c r="MEW60" s="127"/>
      <c r="MEX60" s="127"/>
      <c r="MEY60" s="127"/>
      <c r="MEZ60" s="127"/>
      <c r="MFA60" s="127"/>
      <c r="MFB60" s="127"/>
      <c r="MFC60" s="127"/>
      <c r="MFD60" s="127"/>
      <c r="MFE60" s="127"/>
      <c r="MFF60" s="127"/>
      <c r="MFG60" s="127"/>
      <c r="MFH60" s="127"/>
      <c r="MFI60" s="127"/>
      <c r="MFJ60" s="127"/>
      <c r="MFK60" s="127"/>
      <c r="MFL60" s="127"/>
      <c r="MFM60" s="127"/>
      <c r="MFN60" s="127"/>
      <c r="MFO60" s="127"/>
      <c r="MFP60" s="127"/>
      <c r="MFQ60" s="127"/>
      <c r="MFR60" s="127"/>
      <c r="MFS60" s="127"/>
      <c r="MFT60" s="127"/>
      <c r="MFU60" s="127"/>
      <c r="MFV60" s="127"/>
      <c r="MFW60" s="127"/>
      <c r="MFX60" s="127"/>
      <c r="MFY60" s="127"/>
      <c r="MFZ60" s="127"/>
      <c r="MGA60" s="127"/>
      <c r="MGB60" s="127"/>
      <c r="MGC60" s="127"/>
      <c r="MGD60" s="127"/>
      <c r="MGE60" s="127"/>
      <c r="MGF60" s="127"/>
      <c r="MGG60" s="127"/>
      <c r="MGH60" s="127"/>
      <c r="MGI60" s="127"/>
      <c r="MGJ60" s="127"/>
      <c r="MGK60" s="127"/>
      <c r="MGL60" s="127"/>
      <c r="MGM60" s="127"/>
      <c r="MGN60" s="127"/>
      <c r="MGO60" s="127"/>
      <c r="MGP60" s="127"/>
      <c r="MGQ60" s="127"/>
      <c r="MGR60" s="127"/>
      <c r="MGS60" s="127"/>
      <c r="MGT60" s="127"/>
      <c r="MGU60" s="127"/>
      <c r="MGV60" s="127"/>
      <c r="MGW60" s="127"/>
      <c r="MGX60" s="127"/>
      <c r="MGY60" s="127"/>
      <c r="MGZ60" s="127"/>
      <c r="MHA60" s="127"/>
      <c r="MHB60" s="127"/>
      <c r="MHC60" s="127"/>
      <c r="MHD60" s="127"/>
      <c r="MHE60" s="127"/>
      <c r="MHF60" s="127"/>
      <c r="MHG60" s="127"/>
      <c r="MHH60" s="127"/>
      <c r="MHI60" s="127"/>
      <c r="MHJ60" s="127"/>
      <c r="MHK60" s="127"/>
      <c r="MHL60" s="127"/>
      <c r="MHM60" s="127"/>
      <c r="MHN60" s="127"/>
      <c r="MHO60" s="127"/>
      <c r="MHP60" s="127"/>
      <c r="MHQ60" s="127"/>
      <c r="MHR60" s="127"/>
      <c r="MHS60" s="127"/>
      <c r="MHT60" s="127"/>
      <c r="MHU60" s="127"/>
      <c r="MHV60" s="127"/>
      <c r="MHW60" s="127"/>
      <c r="MHX60" s="127"/>
      <c r="MHY60" s="127"/>
      <c r="MHZ60" s="127"/>
      <c r="MIA60" s="127"/>
      <c r="MIB60" s="127"/>
      <c r="MIC60" s="127"/>
      <c r="MID60" s="127"/>
      <c r="MIE60" s="127"/>
      <c r="MIF60" s="127"/>
      <c r="MIG60" s="127"/>
      <c r="MIH60" s="127"/>
      <c r="MII60" s="127"/>
      <c r="MIJ60" s="127"/>
      <c r="MIK60" s="127"/>
      <c r="MIL60" s="127"/>
      <c r="MIM60" s="127"/>
      <c r="MIN60" s="127"/>
      <c r="MIO60" s="127"/>
      <c r="MIP60" s="127"/>
      <c r="MIQ60" s="127"/>
      <c r="MIR60" s="127"/>
      <c r="MIS60" s="127"/>
      <c r="MIT60" s="127"/>
      <c r="MIU60" s="127"/>
      <c r="MIV60" s="127"/>
      <c r="MIW60" s="127"/>
      <c r="MIX60" s="127"/>
      <c r="MIY60" s="127"/>
      <c r="MIZ60" s="127"/>
      <c r="MJA60" s="127"/>
      <c r="MJB60" s="127"/>
      <c r="MJC60" s="127"/>
      <c r="MJD60" s="127"/>
      <c r="MJE60" s="127"/>
      <c r="MJF60" s="127"/>
      <c r="MJG60" s="127"/>
      <c r="MJH60" s="127"/>
      <c r="MJI60" s="127"/>
      <c r="MJJ60" s="127"/>
      <c r="MJK60" s="127"/>
      <c r="MJL60" s="127"/>
      <c r="MJM60" s="127"/>
      <c r="MJN60" s="127"/>
      <c r="MJO60" s="127"/>
      <c r="MJP60" s="127"/>
      <c r="MJQ60" s="127"/>
      <c r="MJR60" s="127"/>
      <c r="MJS60" s="127"/>
      <c r="MJT60" s="127"/>
      <c r="MJU60" s="127"/>
      <c r="MJV60" s="127"/>
      <c r="MJW60" s="127"/>
      <c r="MJX60" s="127"/>
      <c r="MJY60" s="127"/>
      <c r="MJZ60" s="127"/>
      <c r="MKA60" s="127"/>
      <c r="MKB60" s="127"/>
      <c r="MKC60" s="127"/>
      <c r="MKD60" s="127"/>
      <c r="MKE60" s="127"/>
      <c r="MKF60" s="127"/>
      <c r="MKG60" s="127"/>
      <c r="MKH60" s="127"/>
      <c r="MKI60" s="127"/>
      <c r="MKJ60" s="127"/>
      <c r="MKK60" s="127"/>
      <c r="MKL60" s="127"/>
      <c r="MKM60" s="127"/>
      <c r="MKN60" s="127"/>
      <c r="MKO60" s="127"/>
      <c r="MKP60" s="127"/>
      <c r="MKQ60" s="127"/>
      <c r="MKR60" s="127"/>
      <c r="MKS60" s="127"/>
      <c r="MKT60" s="127"/>
      <c r="MKU60" s="127"/>
      <c r="MKV60" s="127"/>
      <c r="MKW60" s="127"/>
      <c r="MKX60" s="127"/>
      <c r="MKY60" s="127"/>
      <c r="MKZ60" s="127"/>
      <c r="MLA60" s="127"/>
      <c r="MLB60" s="127"/>
      <c r="MLC60" s="127"/>
      <c r="MLD60" s="127"/>
      <c r="MLE60" s="127"/>
      <c r="MLF60" s="127"/>
      <c r="MLG60" s="127"/>
      <c r="MLH60" s="127"/>
      <c r="MLI60" s="127"/>
      <c r="MLJ60" s="127"/>
      <c r="MLK60" s="127"/>
      <c r="MLL60" s="127"/>
      <c r="MLM60" s="127"/>
      <c r="MLN60" s="127"/>
      <c r="MLO60" s="127"/>
      <c r="MLP60" s="127"/>
      <c r="MLQ60" s="127"/>
      <c r="MLR60" s="127"/>
      <c r="MLS60" s="127"/>
      <c r="MLT60" s="127"/>
      <c r="MLU60" s="127"/>
      <c r="MLV60" s="127"/>
      <c r="MLW60" s="127"/>
      <c r="MLX60" s="127"/>
      <c r="MLY60" s="127"/>
      <c r="MLZ60" s="127"/>
      <c r="MMA60" s="127"/>
      <c r="MMB60" s="127"/>
      <c r="MMC60" s="127"/>
      <c r="MMD60" s="127"/>
      <c r="MME60" s="127"/>
      <c r="MMF60" s="127"/>
      <c r="MMG60" s="127"/>
      <c r="MMH60" s="127"/>
      <c r="MMI60" s="127"/>
      <c r="MMJ60" s="127"/>
      <c r="MMK60" s="127"/>
      <c r="MML60" s="127"/>
      <c r="MMM60" s="127"/>
      <c r="MMN60" s="127"/>
      <c r="MMO60" s="127"/>
      <c r="MMP60" s="127"/>
      <c r="MMQ60" s="127"/>
      <c r="MMR60" s="127"/>
      <c r="MMS60" s="127"/>
      <c r="MMT60" s="127"/>
      <c r="MMU60" s="127"/>
      <c r="MMV60" s="127"/>
      <c r="MMW60" s="127"/>
      <c r="MMX60" s="127"/>
      <c r="MMY60" s="127"/>
      <c r="MMZ60" s="127"/>
      <c r="MNA60" s="127"/>
      <c r="MNB60" s="127"/>
      <c r="MNC60" s="127"/>
      <c r="MND60" s="127"/>
      <c r="MNE60" s="127"/>
      <c r="MNF60" s="127"/>
      <c r="MNG60" s="127"/>
      <c r="MNH60" s="127"/>
      <c r="MNI60" s="127"/>
      <c r="MNJ60" s="127"/>
      <c r="MNK60" s="127"/>
      <c r="MNL60" s="127"/>
      <c r="MNM60" s="127"/>
      <c r="MNN60" s="127"/>
      <c r="MNO60" s="127"/>
      <c r="MNP60" s="127"/>
      <c r="MNQ60" s="127"/>
      <c r="MNR60" s="127"/>
      <c r="MNS60" s="127"/>
      <c r="MNT60" s="127"/>
      <c r="MNU60" s="127"/>
      <c r="MNV60" s="127"/>
      <c r="MNW60" s="127"/>
      <c r="MNX60" s="127"/>
      <c r="MNY60" s="127"/>
      <c r="MNZ60" s="127"/>
      <c r="MOA60" s="127"/>
      <c r="MOB60" s="127"/>
      <c r="MOC60" s="127"/>
      <c r="MOD60" s="127"/>
      <c r="MOE60" s="127"/>
      <c r="MOF60" s="127"/>
      <c r="MOG60" s="127"/>
      <c r="MOH60" s="127"/>
      <c r="MOI60" s="127"/>
      <c r="MOJ60" s="127"/>
      <c r="MOK60" s="127"/>
      <c r="MOL60" s="127"/>
      <c r="MOM60" s="127"/>
      <c r="MON60" s="127"/>
      <c r="MOO60" s="127"/>
      <c r="MOP60" s="127"/>
      <c r="MOQ60" s="127"/>
      <c r="MOR60" s="127"/>
      <c r="MOS60" s="127"/>
      <c r="MOT60" s="127"/>
      <c r="MOU60" s="127"/>
      <c r="MOV60" s="127"/>
      <c r="MOW60" s="127"/>
      <c r="MOX60" s="127"/>
      <c r="MOY60" s="127"/>
      <c r="MOZ60" s="127"/>
      <c r="MPA60" s="127"/>
      <c r="MPB60" s="127"/>
      <c r="MPC60" s="127"/>
      <c r="MPD60" s="127"/>
      <c r="MPE60" s="127"/>
      <c r="MPF60" s="127"/>
      <c r="MPG60" s="127"/>
      <c r="MPH60" s="127"/>
      <c r="MPI60" s="127"/>
      <c r="MPJ60" s="127"/>
      <c r="MPK60" s="127"/>
      <c r="MPL60" s="127"/>
      <c r="MPM60" s="127"/>
      <c r="MPN60" s="127"/>
      <c r="MPO60" s="127"/>
      <c r="MPP60" s="127"/>
      <c r="MPQ60" s="127"/>
      <c r="MPR60" s="127"/>
      <c r="MPS60" s="127"/>
      <c r="MPT60" s="127"/>
      <c r="MPU60" s="127"/>
      <c r="MPV60" s="127"/>
      <c r="MPW60" s="127"/>
      <c r="MPX60" s="127"/>
      <c r="MPY60" s="127"/>
      <c r="MPZ60" s="127"/>
      <c r="MQA60" s="127"/>
      <c r="MQB60" s="127"/>
      <c r="MQC60" s="127"/>
      <c r="MQD60" s="127"/>
      <c r="MQE60" s="127"/>
      <c r="MQF60" s="127"/>
      <c r="MQG60" s="127"/>
      <c r="MQH60" s="127"/>
      <c r="MQI60" s="127"/>
      <c r="MQJ60" s="127"/>
      <c r="MQK60" s="127"/>
      <c r="MQL60" s="127"/>
      <c r="MQM60" s="127"/>
      <c r="MQN60" s="127"/>
      <c r="MQO60" s="127"/>
      <c r="MQP60" s="127"/>
      <c r="MQQ60" s="127"/>
      <c r="MQR60" s="127"/>
      <c r="MQS60" s="127"/>
      <c r="MQT60" s="127"/>
      <c r="MQU60" s="127"/>
      <c r="MQV60" s="127"/>
      <c r="MQW60" s="127"/>
      <c r="MQX60" s="127"/>
      <c r="MQY60" s="127"/>
      <c r="MQZ60" s="127"/>
      <c r="MRA60" s="127"/>
      <c r="MRB60" s="127"/>
      <c r="MRC60" s="127"/>
      <c r="MRD60" s="127"/>
      <c r="MRE60" s="127"/>
      <c r="MRF60" s="127"/>
      <c r="MRG60" s="127"/>
      <c r="MRH60" s="127"/>
      <c r="MRI60" s="127"/>
      <c r="MRJ60" s="127"/>
      <c r="MRK60" s="127"/>
      <c r="MRL60" s="127"/>
      <c r="MRM60" s="127"/>
      <c r="MRN60" s="127"/>
      <c r="MRO60" s="127"/>
      <c r="MRP60" s="127"/>
      <c r="MRQ60" s="127"/>
      <c r="MRR60" s="127"/>
      <c r="MRS60" s="127"/>
      <c r="MRT60" s="127"/>
      <c r="MRU60" s="127"/>
      <c r="MRV60" s="127"/>
      <c r="MRW60" s="127"/>
      <c r="MRX60" s="127"/>
      <c r="MRY60" s="127"/>
      <c r="MRZ60" s="127"/>
      <c r="MSA60" s="127"/>
      <c r="MSB60" s="127"/>
      <c r="MSC60" s="127"/>
      <c r="MSD60" s="127"/>
      <c r="MSE60" s="127"/>
      <c r="MSF60" s="127"/>
      <c r="MSG60" s="127"/>
      <c r="MSH60" s="127"/>
      <c r="MSI60" s="127"/>
      <c r="MSJ60" s="127"/>
      <c r="MSK60" s="127"/>
      <c r="MSL60" s="127"/>
      <c r="MSM60" s="127"/>
      <c r="MSN60" s="127"/>
      <c r="MSO60" s="127"/>
      <c r="MSP60" s="127"/>
      <c r="MSQ60" s="127"/>
      <c r="MSR60" s="127"/>
      <c r="MSS60" s="127"/>
      <c r="MST60" s="127"/>
      <c r="MSU60" s="127"/>
      <c r="MSV60" s="127"/>
      <c r="MSW60" s="127"/>
      <c r="MSX60" s="127"/>
      <c r="MSY60" s="127"/>
      <c r="MSZ60" s="127"/>
      <c r="MTA60" s="127"/>
      <c r="MTB60" s="127"/>
      <c r="MTC60" s="127"/>
      <c r="MTD60" s="127"/>
      <c r="MTE60" s="127"/>
      <c r="MTF60" s="127"/>
      <c r="MTG60" s="127"/>
      <c r="MTH60" s="127"/>
      <c r="MTI60" s="127"/>
      <c r="MTJ60" s="127"/>
      <c r="MTK60" s="127"/>
      <c r="MTL60" s="127"/>
      <c r="MTM60" s="127"/>
      <c r="MTN60" s="127"/>
      <c r="MTO60" s="127"/>
      <c r="MTP60" s="127"/>
      <c r="MTQ60" s="127"/>
      <c r="MTR60" s="127"/>
      <c r="MTS60" s="127"/>
      <c r="MTT60" s="127"/>
      <c r="MTU60" s="127"/>
      <c r="MTV60" s="127"/>
      <c r="MTW60" s="127"/>
      <c r="MTX60" s="127"/>
      <c r="MTY60" s="127"/>
      <c r="MTZ60" s="127"/>
      <c r="MUA60" s="127"/>
      <c r="MUB60" s="127"/>
      <c r="MUC60" s="127"/>
      <c r="MUD60" s="127"/>
      <c r="MUE60" s="127"/>
      <c r="MUF60" s="127"/>
      <c r="MUG60" s="127"/>
      <c r="MUH60" s="127"/>
      <c r="MUI60" s="127"/>
      <c r="MUJ60" s="127"/>
      <c r="MUK60" s="127"/>
      <c r="MUL60" s="127"/>
      <c r="MUM60" s="127"/>
      <c r="MUN60" s="127"/>
      <c r="MUO60" s="127"/>
      <c r="MUP60" s="127"/>
      <c r="MUQ60" s="127"/>
      <c r="MUR60" s="127"/>
      <c r="MUS60" s="127"/>
      <c r="MUT60" s="127"/>
      <c r="MUU60" s="127"/>
      <c r="MUV60" s="127"/>
      <c r="MUW60" s="127"/>
      <c r="MUX60" s="127"/>
      <c r="MUY60" s="127"/>
      <c r="MUZ60" s="127"/>
      <c r="MVA60" s="127"/>
      <c r="MVB60" s="127"/>
      <c r="MVC60" s="127"/>
      <c r="MVD60" s="127"/>
      <c r="MVE60" s="127"/>
      <c r="MVF60" s="127"/>
      <c r="MVG60" s="127"/>
      <c r="MVH60" s="127"/>
      <c r="MVI60" s="127"/>
      <c r="MVJ60" s="127"/>
      <c r="MVK60" s="127"/>
      <c r="MVL60" s="127"/>
      <c r="MVM60" s="127"/>
      <c r="MVN60" s="127"/>
      <c r="MVO60" s="127"/>
      <c r="MVP60" s="127"/>
      <c r="MVQ60" s="127"/>
      <c r="MVR60" s="127"/>
      <c r="MVS60" s="127"/>
      <c r="MVT60" s="127"/>
      <c r="MVU60" s="127"/>
      <c r="MVV60" s="127"/>
      <c r="MVW60" s="127"/>
      <c r="MVX60" s="127"/>
      <c r="MVY60" s="127"/>
      <c r="MVZ60" s="127"/>
      <c r="MWA60" s="127"/>
      <c r="MWB60" s="127"/>
      <c r="MWC60" s="127"/>
      <c r="MWD60" s="127"/>
      <c r="MWE60" s="127"/>
      <c r="MWF60" s="127"/>
      <c r="MWG60" s="127"/>
      <c r="MWH60" s="127"/>
      <c r="MWI60" s="127"/>
      <c r="MWJ60" s="127"/>
      <c r="MWK60" s="127"/>
      <c r="MWL60" s="127"/>
      <c r="MWM60" s="127"/>
      <c r="MWN60" s="127"/>
      <c r="MWO60" s="127"/>
      <c r="MWP60" s="127"/>
      <c r="MWQ60" s="127"/>
      <c r="MWR60" s="127"/>
      <c r="MWS60" s="127"/>
      <c r="MWT60" s="127"/>
      <c r="MWU60" s="127"/>
      <c r="MWV60" s="127"/>
      <c r="MWW60" s="127"/>
      <c r="MWX60" s="127"/>
      <c r="MWY60" s="127"/>
      <c r="MWZ60" s="127"/>
      <c r="MXA60" s="127"/>
      <c r="MXB60" s="127"/>
      <c r="MXC60" s="127"/>
      <c r="MXD60" s="127"/>
      <c r="MXE60" s="127"/>
      <c r="MXF60" s="127"/>
      <c r="MXG60" s="127"/>
      <c r="MXH60" s="127"/>
      <c r="MXI60" s="127"/>
      <c r="MXJ60" s="127"/>
      <c r="MXK60" s="127"/>
      <c r="MXL60" s="127"/>
      <c r="MXM60" s="127"/>
      <c r="MXN60" s="127"/>
      <c r="MXO60" s="127"/>
      <c r="MXP60" s="127"/>
      <c r="MXQ60" s="127"/>
      <c r="MXR60" s="127"/>
      <c r="MXS60" s="127"/>
      <c r="MXT60" s="127"/>
      <c r="MXU60" s="127"/>
      <c r="MXV60" s="127"/>
      <c r="MXW60" s="127"/>
      <c r="MXX60" s="127"/>
      <c r="MXY60" s="127"/>
      <c r="MXZ60" s="127"/>
      <c r="MYA60" s="127"/>
      <c r="MYB60" s="127"/>
      <c r="MYC60" s="127"/>
      <c r="MYD60" s="127"/>
      <c r="MYE60" s="127"/>
      <c r="MYF60" s="127"/>
      <c r="MYG60" s="127"/>
      <c r="MYH60" s="127"/>
      <c r="MYI60" s="127"/>
      <c r="MYJ60" s="127"/>
      <c r="MYK60" s="127"/>
      <c r="MYL60" s="127"/>
      <c r="MYM60" s="127"/>
      <c r="MYN60" s="127"/>
      <c r="MYO60" s="127"/>
      <c r="MYP60" s="127"/>
      <c r="MYQ60" s="127"/>
      <c r="MYR60" s="127"/>
      <c r="MYS60" s="127"/>
      <c r="MYT60" s="127"/>
      <c r="MYU60" s="127"/>
      <c r="MYV60" s="127"/>
      <c r="MYW60" s="127"/>
      <c r="MYX60" s="127"/>
      <c r="MYY60" s="127"/>
      <c r="MYZ60" s="127"/>
      <c r="MZA60" s="127"/>
      <c r="MZB60" s="127"/>
      <c r="MZC60" s="127"/>
      <c r="MZD60" s="127"/>
      <c r="MZE60" s="127"/>
      <c r="MZF60" s="127"/>
      <c r="MZG60" s="127"/>
      <c r="MZH60" s="127"/>
      <c r="MZI60" s="127"/>
      <c r="MZJ60" s="127"/>
      <c r="MZK60" s="127"/>
      <c r="MZL60" s="127"/>
      <c r="MZM60" s="127"/>
      <c r="MZN60" s="127"/>
      <c r="MZO60" s="127"/>
      <c r="MZP60" s="127"/>
      <c r="MZQ60" s="127"/>
      <c r="MZR60" s="127"/>
      <c r="MZS60" s="127"/>
      <c r="MZT60" s="127"/>
      <c r="MZU60" s="127"/>
      <c r="MZV60" s="127"/>
      <c r="MZW60" s="127"/>
      <c r="MZX60" s="127"/>
      <c r="MZY60" s="127"/>
      <c r="MZZ60" s="127"/>
      <c r="NAA60" s="127"/>
      <c r="NAB60" s="127"/>
      <c r="NAC60" s="127"/>
      <c r="NAD60" s="127"/>
      <c r="NAE60" s="127"/>
      <c r="NAF60" s="127"/>
      <c r="NAG60" s="127"/>
      <c r="NAH60" s="127"/>
      <c r="NAI60" s="127"/>
      <c r="NAJ60" s="127"/>
      <c r="NAK60" s="127"/>
      <c r="NAL60" s="127"/>
      <c r="NAM60" s="127"/>
      <c r="NAN60" s="127"/>
      <c r="NAO60" s="127"/>
      <c r="NAP60" s="127"/>
      <c r="NAQ60" s="127"/>
      <c r="NAR60" s="127"/>
      <c r="NAS60" s="127"/>
      <c r="NAT60" s="127"/>
      <c r="NAU60" s="127"/>
      <c r="NAV60" s="127"/>
      <c r="NAW60" s="127"/>
      <c r="NAX60" s="127"/>
      <c r="NAY60" s="127"/>
      <c r="NAZ60" s="127"/>
      <c r="NBA60" s="127"/>
      <c r="NBB60" s="127"/>
      <c r="NBC60" s="127"/>
      <c r="NBD60" s="127"/>
      <c r="NBE60" s="127"/>
      <c r="NBF60" s="127"/>
      <c r="NBG60" s="127"/>
      <c r="NBH60" s="127"/>
      <c r="NBI60" s="127"/>
      <c r="NBJ60" s="127"/>
      <c r="NBK60" s="127"/>
      <c r="NBL60" s="127"/>
      <c r="NBM60" s="127"/>
      <c r="NBN60" s="127"/>
      <c r="NBO60" s="127"/>
      <c r="NBP60" s="127"/>
      <c r="NBQ60" s="127"/>
      <c r="NBR60" s="127"/>
      <c r="NBS60" s="127"/>
      <c r="NBT60" s="127"/>
      <c r="NBU60" s="127"/>
      <c r="NBV60" s="127"/>
      <c r="NBW60" s="127"/>
      <c r="NBX60" s="127"/>
      <c r="NBY60" s="127"/>
      <c r="NBZ60" s="127"/>
      <c r="NCA60" s="127"/>
      <c r="NCB60" s="127"/>
      <c r="NCC60" s="127"/>
      <c r="NCD60" s="127"/>
      <c r="NCE60" s="127"/>
      <c r="NCF60" s="127"/>
      <c r="NCG60" s="127"/>
      <c r="NCH60" s="127"/>
      <c r="NCI60" s="127"/>
      <c r="NCJ60" s="127"/>
      <c r="NCK60" s="127"/>
      <c r="NCL60" s="127"/>
      <c r="NCM60" s="127"/>
      <c r="NCN60" s="127"/>
      <c r="NCO60" s="127"/>
      <c r="NCP60" s="127"/>
      <c r="NCQ60" s="127"/>
      <c r="NCR60" s="127"/>
      <c r="NCS60" s="127"/>
      <c r="NCT60" s="127"/>
      <c r="NCU60" s="127"/>
      <c r="NCV60" s="127"/>
      <c r="NCW60" s="127"/>
      <c r="NCX60" s="127"/>
      <c r="NCY60" s="127"/>
      <c r="NCZ60" s="127"/>
      <c r="NDA60" s="127"/>
      <c r="NDB60" s="127"/>
      <c r="NDC60" s="127"/>
      <c r="NDD60" s="127"/>
      <c r="NDE60" s="127"/>
      <c r="NDF60" s="127"/>
      <c r="NDG60" s="127"/>
      <c r="NDH60" s="127"/>
      <c r="NDI60" s="127"/>
      <c r="NDJ60" s="127"/>
      <c r="NDK60" s="127"/>
      <c r="NDL60" s="127"/>
      <c r="NDM60" s="127"/>
      <c r="NDN60" s="127"/>
      <c r="NDO60" s="127"/>
      <c r="NDP60" s="127"/>
      <c r="NDQ60" s="127"/>
      <c r="NDR60" s="127"/>
      <c r="NDS60" s="127"/>
      <c r="NDT60" s="127"/>
      <c r="NDU60" s="127"/>
      <c r="NDV60" s="127"/>
      <c r="NDW60" s="127"/>
      <c r="NDX60" s="127"/>
      <c r="NDY60" s="127"/>
      <c r="NDZ60" s="127"/>
      <c r="NEA60" s="127"/>
      <c r="NEB60" s="127"/>
      <c r="NEC60" s="127"/>
      <c r="NED60" s="127"/>
      <c r="NEE60" s="127"/>
      <c r="NEF60" s="127"/>
      <c r="NEG60" s="127"/>
      <c r="NEH60" s="127"/>
      <c r="NEI60" s="127"/>
      <c r="NEJ60" s="127"/>
      <c r="NEK60" s="127"/>
      <c r="NEL60" s="127"/>
      <c r="NEM60" s="127"/>
      <c r="NEN60" s="127"/>
      <c r="NEO60" s="127"/>
      <c r="NEP60" s="127"/>
      <c r="NEQ60" s="127"/>
      <c r="NER60" s="127"/>
      <c r="NES60" s="127"/>
      <c r="NET60" s="127"/>
      <c r="NEU60" s="127"/>
      <c r="NEV60" s="127"/>
      <c r="NEW60" s="127"/>
      <c r="NEX60" s="127"/>
      <c r="NEY60" s="127"/>
      <c r="NEZ60" s="127"/>
      <c r="NFA60" s="127"/>
      <c r="NFB60" s="127"/>
      <c r="NFC60" s="127"/>
      <c r="NFD60" s="127"/>
      <c r="NFE60" s="127"/>
      <c r="NFF60" s="127"/>
      <c r="NFG60" s="127"/>
      <c r="NFH60" s="127"/>
      <c r="NFI60" s="127"/>
      <c r="NFJ60" s="127"/>
      <c r="NFK60" s="127"/>
      <c r="NFL60" s="127"/>
      <c r="NFM60" s="127"/>
      <c r="NFN60" s="127"/>
      <c r="NFO60" s="127"/>
      <c r="NFP60" s="127"/>
      <c r="NFQ60" s="127"/>
      <c r="NFR60" s="127"/>
      <c r="NFS60" s="127"/>
      <c r="NFT60" s="127"/>
      <c r="NFU60" s="127"/>
      <c r="NFV60" s="127"/>
      <c r="NFW60" s="127"/>
      <c r="NFX60" s="127"/>
      <c r="NFY60" s="127"/>
      <c r="NFZ60" s="127"/>
      <c r="NGA60" s="127"/>
      <c r="NGB60" s="127"/>
      <c r="NGC60" s="127"/>
      <c r="NGD60" s="127"/>
      <c r="NGE60" s="127"/>
      <c r="NGF60" s="127"/>
      <c r="NGG60" s="127"/>
      <c r="NGH60" s="127"/>
      <c r="NGI60" s="127"/>
      <c r="NGJ60" s="127"/>
      <c r="NGK60" s="127"/>
      <c r="NGL60" s="127"/>
      <c r="NGM60" s="127"/>
      <c r="NGN60" s="127"/>
      <c r="NGO60" s="127"/>
      <c r="NGP60" s="127"/>
      <c r="NGQ60" s="127"/>
      <c r="NGR60" s="127"/>
      <c r="NGS60" s="127"/>
      <c r="NGT60" s="127"/>
      <c r="NGU60" s="127"/>
      <c r="NGV60" s="127"/>
      <c r="NGW60" s="127"/>
      <c r="NGX60" s="127"/>
      <c r="NGY60" s="127"/>
      <c r="NGZ60" s="127"/>
      <c r="NHA60" s="127"/>
      <c r="NHB60" s="127"/>
      <c r="NHC60" s="127"/>
      <c r="NHD60" s="127"/>
      <c r="NHE60" s="127"/>
      <c r="NHF60" s="127"/>
      <c r="NHG60" s="127"/>
      <c r="NHH60" s="127"/>
      <c r="NHI60" s="127"/>
      <c r="NHJ60" s="127"/>
      <c r="NHK60" s="127"/>
      <c r="NHL60" s="127"/>
      <c r="NHM60" s="127"/>
      <c r="NHN60" s="127"/>
      <c r="NHO60" s="127"/>
      <c r="NHP60" s="127"/>
      <c r="NHQ60" s="127"/>
      <c r="NHR60" s="127"/>
      <c r="NHS60" s="127"/>
      <c r="NHT60" s="127"/>
      <c r="NHU60" s="127"/>
      <c r="NHV60" s="127"/>
      <c r="NHW60" s="127"/>
      <c r="NHX60" s="127"/>
      <c r="NHY60" s="127"/>
      <c r="NHZ60" s="127"/>
      <c r="NIA60" s="127"/>
      <c r="NIB60" s="127"/>
      <c r="NIC60" s="127"/>
      <c r="NID60" s="127"/>
      <c r="NIE60" s="127"/>
      <c r="NIF60" s="127"/>
      <c r="NIG60" s="127"/>
      <c r="NIH60" s="127"/>
      <c r="NII60" s="127"/>
      <c r="NIJ60" s="127"/>
      <c r="NIK60" s="127"/>
      <c r="NIL60" s="127"/>
      <c r="NIM60" s="127"/>
      <c r="NIN60" s="127"/>
      <c r="NIO60" s="127"/>
      <c r="NIP60" s="127"/>
      <c r="NIQ60" s="127"/>
      <c r="NIR60" s="127"/>
      <c r="NIS60" s="127"/>
      <c r="NIT60" s="127"/>
      <c r="NIU60" s="127"/>
      <c r="NIV60" s="127"/>
      <c r="NIW60" s="127"/>
      <c r="NIX60" s="127"/>
      <c r="NIY60" s="127"/>
      <c r="NIZ60" s="127"/>
      <c r="NJA60" s="127"/>
      <c r="NJB60" s="127"/>
      <c r="NJC60" s="127"/>
      <c r="NJD60" s="127"/>
      <c r="NJE60" s="127"/>
      <c r="NJF60" s="127"/>
      <c r="NJG60" s="127"/>
      <c r="NJH60" s="127"/>
      <c r="NJI60" s="127"/>
      <c r="NJJ60" s="127"/>
      <c r="NJK60" s="127"/>
      <c r="NJL60" s="127"/>
      <c r="NJM60" s="127"/>
      <c r="NJN60" s="127"/>
      <c r="NJO60" s="127"/>
      <c r="NJP60" s="127"/>
      <c r="NJQ60" s="127"/>
      <c r="NJR60" s="127"/>
      <c r="NJS60" s="127"/>
      <c r="NJT60" s="127"/>
      <c r="NJU60" s="127"/>
      <c r="NJV60" s="127"/>
      <c r="NJW60" s="127"/>
      <c r="NJX60" s="127"/>
      <c r="NJY60" s="127"/>
      <c r="NJZ60" s="127"/>
      <c r="NKA60" s="127"/>
      <c r="NKB60" s="127"/>
      <c r="NKC60" s="127"/>
      <c r="NKD60" s="127"/>
      <c r="NKE60" s="127"/>
      <c r="NKF60" s="127"/>
      <c r="NKG60" s="127"/>
      <c r="NKH60" s="127"/>
      <c r="NKI60" s="127"/>
      <c r="NKJ60" s="127"/>
      <c r="NKK60" s="127"/>
      <c r="NKL60" s="127"/>
      <c r="NKM60" s="127"/>
      <c r="NKN60" s="127"/>
      <c r="NKO60" s="127"/>
      <c r="NKP60" s="127"/>
      <c r="NKQ60" s="127"/>
      <c r="NKR60" s="127"/>
      <c r="NKS60" s="127"/>
      <c r="NKT60" s="127"/>
      <c r="NKU60" s="127"/>
      <c r="NKV60" s="127"/>
      <c r="NKW60" s="127"/>
      <c r="NKX60" s="127"/>
      <c r="NKY60" s="127"/>
      <c r="NKZ60" s="127"/>
      <c r="NLA60" s="127"/>
      <c r="NLB60" s="127"/>
      <c r="NLC60" s="127"/>
      <c r="NLD60" s="127"/>
      <c r="NLE60" s="127"/>
      <c r="NLF60" s="127"/>
      <c r="NLG60" s="127"/>
      <c r="NLH60" s="127"/>
      <c r="NLI60" s="127"/>
      <c r="NLJ60" s="127"/>
      <c r="NLK60" s="127"/>
      <c r="NLL60" s="127"/>
      <c r="NLM60" s="127"/>
      <c r="NLN60" s="127"/>
      <c r="NLO60" s="127"/>
      <c r="NLP60" s="127"/>
      <c r="NLQ60" s="127"/>
      <c r="NLR60" s="127"/>
      <c r="NLS60" s="127"/>
      <c r="NLT60" s="127"/>
      <c r="NLU60" s="127"/>
      <c r="NLV60" s="127"/>
      <c r="NLW60" s="127"/>
      <c r="NLX60" s="127"/>
      <c r="NLY60" s="127"/>
      <c r="NLZ60" s="127"/>
      <c r="NMA60" s="127"/>
      <c r="NMB60" s="127"/>
      <c r="NMC60" s="127"/>
      <c r="NMD60" s="127"/>
      <c r="NME60" s="127"/>
      <c r="NMF60" s="127"/>
      <c r="NMG60" s="127"/>
      <c r="NMH60" s="127"/>
      <c r="NMI60" s="127"/>
      <c r="NMJ60" s="127"/>
      <c r="NMK60" s="127"/>
      <c r="NML60" s="127"/>
      <c r="NMM60" s="127"/>
      <c r="NMN60" s="127"/>
      <c r="NMO60" s="127"/>
      <c r="NMP60" s="127"/>
      <c r="NMQ60" s="127"/>
      <c r="NMR60" s="127"/>
      <c r="NMS60" s="127"/>
      <c r="NMT60" s="127"/>
      <c r="NMU60" s="127"/>
      <c r="NMV60" s="127"/>
      <c r="NMW60" s="127"/>
      <c r="NMX60" s="127"/>
      <c r="NMY60" s="127"/>
      <c r="NMZ60" s="127"/>
      <c r="NNA60" s="127"/>
      <c r="NNB60" s="127"/>
      <c r="NNC60" s="127"/>
      <c r="NND60" s="127"/>
      <c r="NNE60" s="127"/>
      <c r="NNF60" s="127"/>
      <c r="NNG60" s="127"/>
      <c r="NNH60" s="127"/>
      <c r="NNI60" s="127"/>
      <c r="NNJ60" s="127"/>
      <c r="NNK60" s="127"/>
      <c r="NNL60" s="127"/>
      <c r="NNM60" s="127"/>
      <c r="NNN60" s="127"/>
      <c r="NNO60" s="127"/>
      <c r="NNP60" s="127"/>
      <c r="NNQ60" s="127"/>
      <c r="NNR60" s="127"/>
      <c r="NNS60" s="127"/>
      <c r="NNT60" s="127"/>
      <c r="NNU60" s="127"/>
      <c r="NNV60" s="127"/>
      <c r="NNW60" s="127"/>
      <c r="NNX60" s="127"/>
      <c r="NNY60" s="127"/>
      <c r="NNZ60" s="127"/>
      <c r="NOA60" s="127"/>
      <c r="NOB60" s="127"/>
      <c r="NOC60" s="127"/>
      <c r="NOD60" s="127"/>
      <c r="NOE60" s="127"/>
      <c r="NOF60" s="127"/>
      <c r="NOG60" s="127"/>
      <c r="NOH60" s="127"/>
      <c r="NOI60" s="127"/>
      <c r="NOJ60" s="127"/>
      <c r="NOK60" s="127"/>
      <c r="NOL60" s="127"/>
      <c r="NOM60" s="127"/>
      <c r="NON60" s="127"/>
      <c r="NOO60" s="127"/>
      <c r="NOP60" s="127"/>
      <c r="NOQ60" s="127"/>
      <c r="NOR60" s="127"/>
      <c r="NOS60" s="127"/>
      <c r="NOT60" s="127"/>
      <c r="NOU60" s="127"/>
      <c r="NOV60" s="127"/>
      <c r="NOW60" s="127"/>
      <c r="NOX60" s="127"/>
      <c r="NOY60" s="127"/>
      <c r="NOZ60" s="127"/>
      <c r="NPA60" s="127"/>
      <c r="NPB60" s="127"/>
      <c r="NPC60" s="127"/>
      <c r="NPD60" s="127"/>
      <c r="NPE60" s="127"/>
      <c r="NPF60" s="127"/>
      <c r="NPG60" s="127"/>
      <c r="NPH60" s="127"/>
      <c r="NPI60" s="127"/>
      <c r="NPJ60" s="127"/>
      <c r="NPK60" s="127"/>
      <c r="NPL60" s="127"/>
      <c r="NPM60" s="127"/>
      <c r="NPN60" s="127"/>
      <c r="NPO60" s="127"/>
      <c r="NPP60" s="127"/>
      <c r="NPQ60" s="127"/>
      <c r="NPR60" s="127"/>
      <c r="NPS60" s="127"/>
      <c r="NPT60" s="127"/>
      <c r="NPU60" s="127"/>
      <c r="NPV60" s="127"/>
      <c r="NPW60" s="127"/>
      <c r="NPX60" s="127"/>
      <c r="NPY60" s="127"/>
      <c r="NPZ60" s="127"/>
      <c r="NQA60" s="127"/>
      <c r="NQB60" s="127"/>
      <c r="NQC60" s="127"/>
      <c r="NQD60" s="127"/>
      <c r="NQE60" s="127"/>
      <c r="NQF60" s="127"/>
      <c r="NQG60" s="127"/>
      <c r="NQH60" s="127"/>
      <c r="NQI60" s="127"/>
      <c r="NQJ60" s="127"/>
      <c r="NQK60" s="127"/>
      <c r="NQL60" s="127"/>
      <c r="NQM60" s="127"/>
      <c r="NQN60" s="127"/>
      <c r="NQO60" s="127"/>
      <c r="NQP60" s="127"/>
      <c r="NQQ60" s="127"/>
      <c r="NQR60" s="127"/>
      <c r="NQS60" s="127"/>
      <c r="NQT60" s="127"/>
      <c r="NQU60" s="127"/>
      <c r="NQV60" s="127"/>
      <c r="NQW60" s="127"/>
      <c r="NQX60" s="127"/>
      <c r="NQY60" s="127"/>
      <c r="NQZ60" s="127"/>
      <c r="NRA60" s="127"/>
      <c r="NRB60" s="127"/>
      <c r="NRC60" s="127"/>
      <c r="NRD60" s="127"/>
      <c r="NRE60" s="127"/>
      <c r="NRF60" s="127"/>
      <c r="NRG60" s="127"/>
      <c r="NRH60" s="127"/>
      <c r="NRI60" s="127"/>
      <c r="NRJ60" s="127"/>
      <c r="NRK60" s="127"/>
      <c r="NRL60" s="127"/>
      <c r="NRM60" s="127"/>
      <c r="NRN60" s="127"/>
      <c r="NRO60" s="127"/>
      <c r="NRP60" s="127"/>
      <c r="NRQ60" s="127"/>
      <c r="NRR60" s="127"/>
      <c r="NRS60" s="127"/>
      <c r="NRT60" s="127"/>
      <c r="NRU60" s="127"/>
      <c r="NRV60" s="127"/>
      <c r="NRW60" s="127"/>
      <c r="NRX60" s="127"/>
      <c r="NRY60" s="127"/>
      <c r="NRZ60" s="127"/>
      <c r="NSA60" s="127"/>
      <c r="NSB60" s="127"/>
      <c r="NSC60" s="127"/>
      <c r="NSD60" s="127"/>
      <c r="NSE60" s="127"/>
      <c r="NSF60" s="127"/>
      <c r="NSG60" s="127"/>
      <c r="NSH60" s="127"/>
      <c r="NSI60" s="127"/>
      <c r="NSJ60" s="127"/>
      <c r="NSK60" s="127"/>
      <c r="NSL60" s="127"/>
      <c r="NSM60" s="127"/>
      <c r="NSN60" s="127"/>
      <c r="NSO60" s="127"/>
      <c r="NSP60" s="127"/>
      <c r="NSQ60" s="127"/>
      <c r="NSR60" s="127"/>
      <c r="NSS60" s="127"/>
      <c r="NST60" s="127"/>
      <c r="NSU60" s="127"/>
      <c r="NSV60" s="127"/>
      <c r="NSW60" s="127"/>
      <c r="NSX60" s="127"/>
      <c r="NSY60" s="127"/>
      <c r="NSZ60" s="127"/>
      <c r="NTA60" s="127"/>
      <c r="NTB60" s="127"/>
      <c r="NTC60" s="127"/>
      <c r="NTD60" s="127"/>
      <c r="NTE60" s="127"/>
      <c r="NTF60" s="127"/>
      <c r="NTG60" s="127"/>
      <c r="NTH60" s="127"/>
      <c r="NTI60" s="127"/>
      <c r="NTJ60" s="127"/>
      <c r="NTK60" s="127"/>
      <c r="NTL60" s="127"/>
      <c r="NTM60" s="127"/>
      <c r="NTN60" s="127"/>
      <c r="NTO60" s="127"/>
      <c r="NTP60" s="127"/>
      <c r="NTQ60" s="127"/>
      <c r="NTR60" s="127"/>
      <c r="NTS60" s="127"/>
      <c r="NTT60" s="127"/>
      <c r="NTU60" s="127"/>
      <c r="NTV60" s="127"/>
      <c r="NTW60" s="127"/>
      <c r="NTX60" s="127"/>
      <c r="NTY60" s="127"/>
      <c r="NTZ60" s="127"/>
      <c r="NUA60" s="127"/>
      <c r="NUB60" s="127"/>
      <c r="NUC60" s="127"/>
      <c r="NUD60" s="127"/>
      <c r="NUE60" s="127"/>
      <c r="NUF60" s="127"/>
      <c r="NUG60" s="127"/>
      <c r="NUH60" s="127"/>
      <c r="NUI60" s="127"/>
      <c r="NUJ60" s="127"/>
      <c r="NUK60" s="127"/>
      <c r="NUL60" s="127"/>
      <c r="NUM60" s="127"/>
      <c r="NUN60" s="127"/>
      <c r="NUO60" s="127"/>
      <c r="NUP60" s="127"/>
      <c r="NUQ60" s="127"/>
      <c r="NUR60" s="127"/>
      <c r="NUS60" s="127"/>
      <c r="NUT60" s="127"/>
      <c r="NUU60" s="127"/>
      <c r="NUV60" s="127"/>
      <c r="NUW60" s="127"/>
      <c r="NUX60" s="127"/>
      <c r="NUY60" s="127"/>
      <c r="NUZ60" s="127"/>
      <c r="NVA60" s="127"/>
      <c r="NVB60" s="127"/>
      <c r="NVC60" s="127"/>
      <c r="NVD60" s="127"/>
      <c r="NVE60" s="127"/>
      <c r="NVF60" s="127"/>
      <c r="NVG60" s="127"/>
      <c r="NVH60" s="127"/>
      <c r="NVI60" s="127"/>
      <c r="NVJ60" s="127"/>
      <c r="NVK60" s="127"/>
      <c r="NVL60" s="127"/>
      <c r="NVM60" s="127"/>
      <c r="NVN60" s="127"/>
      <c r="NVO60" s="127"/>
      <c r="NVP60" s="127"/>
      <c r="NVQ60" s="127"/>
      <c r="NVR60" s="127"/>
      <c r="NVS60" s="127"/>
      <c r="NVT60" s="127"/>
      <c r="NVU60" s="127"/>
      <c r="NVV60" s="127"/>
      <c r="NVW60" s="127"/>
      <c r="NVX60" s="127"/>
      <c r="NVY60" s="127"/>
      <c r="NVZ60" s="127"/>
      <c r="NWA60" s="127"/>
      <c r="NWB60" s="127"/>
      <c r="NWC60" s="127"/>
      <c r="NWD60" s="127"/>
      <c r="NWE60" s="127"/>
      <c r="NWF60" s="127"/>
      <c r="NWG60" s="127"/>
      <c r="NWH60" s="127"/>
      <c r="NWI60" s="127"/>
      <c r="NWJ60" s="127"/>
      <c r="NWK60" s="127"/>
      <c r="NWL60" s="127"/>
      <c r="NWM60" s="127"/>
      <c r="NWN60" s="127"/>
      <c r="NWO60" s="127"/>
      <c r="NWP60" s="127"/>
      <c r="NWQ60" s="127"/>
      <c r="NWR60" s="127"/>
      <c r="NWS60" s="127"/>
      <c r="NWT60" s="127"/>
      <c r="NWU60" s="127"/>
      <c r="NWV60" s="127"/>
      <c r="NWW60" s="127"/>
      <c r="NWX60" s="127"/>
      <c r="NWY60" s="127"/>
      <c r="NWZ60" s="127"/>
      <c r="NXA60" s="127"/>
      <c r="NXB60" s="127"/>
      <c r="NXC60" s="127"/>
      <c r="NXD60" s="127"/>
      <c r="NXE60" s="127"/>
      <c r="NXF60" s="127"/>
      <c r="NXG60" s="127"/>
      <c r="NXH60" s="127"/>
      <c r="NXI60" s="127"/>
      <c r="NXJ60" s="127"/>
      <c r="NXK60" s="127"/>
      <c r="NXL60" s="127"/>
      <c r="NXM60" s="127"/>
      <c r="NXN60" s="127"/>
      <c r="NXO60" s="127"/>
      <c r="NXP60" s="127"/>
      <c r="NXQ60" s="127"/>
      <c r="NXR60" s="127"/>
      <c r="NXS60" s="127"/>
      <c r="NXT60" s="127"/>
      <c r="NXU60" s="127"/>
      <c r="NXV60" s="127"/>
      <c r="NXW60" s="127"/>
      <c r="NXX60" s="127"/>
      <c r="NXY60" s="127"/>
      <c r="NXZ60" s="127"/>
      <c r="NYA60" s="127"/>
      <c r="NYB60" s="127"/>
      <c r="NYC60" s="127"/>
      <c r="NYD60" s="127"/>
      <c r="NYE60" s="127"/>
      <c r="NYF60" s="127"/>
      <c r="NYG60" s="127"/>
      <c r="NYH60" s="127"/>
      <c r="NYI60" s="127"/>
      <c r="NYJ60" s="127"/>
      <c r="NYK60" s="127"/>
      <c r="NYL60" s="127"/>
      <c r="NYM60" s="127"/>
      <c r="NYN60" s="127"/>
      <c r="NYO60" s="127"/>
      <c r="NYP60" s="127"/>
      <c r="NYQ60" s="127"/>
      <c r="NYR60" s="127"/>
      <c r="NYS60" s="127"/>
      <c r="NYT60" s="127"/>
      <c r="NYU60" s="127"/>
      <c r="NYV60" s="127"/>
      <c r="NYW60" s="127"/>
      <c r="NYX60" s="127"/>
      <c r="NYY60" s="127"/>
      <c r="NYZ60" s="127"/>
      <c r="NZA60" s="127"/>
      <c r="NZB60" s="127"/>
      <c r="NZC60" s="127"/>
      <c r="NZD60" s="127"/>
      <c r="NZE60" s="127"/>
      <c r="NZF60" s="127"/>
      <c r="NZG60" s="127"/>
      <c r="NZH60" s="127"/>
      <c r="NZI60" s="127"/>
      <c r="NZJ60" s="127"/>
      <c r="NZK60" s="127"/>
      <c r="NZL60" s="127"/>
      <c r="NZM60" s="127"/>
      <c r="NZN60" s="127"/>
      <c r="NZO60" s="127"/>
      <c r="NZP60" s="127"/>
      <c r="NZQ60" s="127"/>
      <c r="NZR60" s="127"/>
      <c r="NZS60" s="127"/>
      <c r="NZT60" s="127"/>
      <c r="NZU60" s="127"/>
      <c r="NZV60" s="127"/>
      <c r="NZW60" s="127"/>
      <c r="NZX60" s="127"/>
      <c r="NZY60" s="127"/>
      <c r="NZZ60" s="127"/>
      <c r="OAA60" s="127"/>
      <c r="OAB60" s="127"/>
      <c r="OAC60" s="127"/>
      <c r="OAD60" s="127"/>
      <c r="OAE60" s="127"/>
      <c r="OAF60" s="127"/>
      <c r="OAG60" s="127"/>
      <c r="OAH60" s="127"/>
      <c r="OAI60" s="127"/>
      <c r="OAJ60" s="127"/>
      <c r="OAK60" s="127"/>
      <c r="OAL60" s="127"/>
      <c r="OAM60" s="127"/>
      <c r="OAN60" s="127"/>
      <c r="OAO60" s="127"/>
      <c r="OAP60" s="127"/>
      <c r="OAQ60" s="127"/>
      <c r="OAR60" s="127"/>
      <c r="OAS60" s="127"/>
      <c r="OAT60" s="127"/>
      <c r="OAU60" s="127"/>
      <c r="OAV60" s="127"/>
      <c r="OAW60" s="127"/>
      <c r="OAX60" s="127"/>
      <c r="OAY60" s="127"/>
      <c r="OAZ60" s="127"/>
      <c r="OBA60" s="127"/>
      <c r="OBB60" s="127"/>
      <c r="OBC60" s="127"/>
      <c r="OBD60" s="127"/>
      <c r="OBE60" s="127"/>
      <c r="OBF60" s="127"/>
      <c r="OBG60" s="127"/>
      <c r="OBH60" s="127"/>
      <c r="OBI60" s="127"/>
      <c r="OBJ60" s="127"/>
      <c r="OBK60" s="127"/>
      <c r="OBL60" s="127"/>
      <c r="OBM60" s="127"/>
      <c r="OBN60" s="127"/>
      <c r="OBO60" s="127"/>
      <c r="OBP60" s="127"/>
      <c r="OBQ60" s="127"/>
      <c r="OBR60" s="127"/>
      <c r="OBS60" s="127"/>
      <c r="OBT60" s="127"/>
      <c r="OBU60" s="127"/>
      <c r="OBV60" s="127"/>
      <c r="OBW60" s="127"/>
      <c r="OBX60" s="127"/>
      <c r="OBY60" s="127"/>
      <c r="OBZ60" s="127"/>
      <c r="OCA60" s="127"/>
      <c r="OCB60" s="127"/>
      <c r="OCC60" s="127"/>
      <c r="OCD60" s="127"/>
      <c r="OCE60" s="127"/>
      <c r="OCF60" s="127"/>
      <c r="OCG60" s="127"/>
      <c r="OCH60" s="127"/>
      <c r="OCI60" s="127"/>
      <c r="OCJ60" s="127"/>
      <c r="OCK60" s="127"/>
      <c r="OCL60" s="127"/>
      <c r="OCM60" s="127"/>
      <c r="OCN60" s="127"/>
      <c r="OCO60" s="127"/>
      <c r="OCP60" s="127"/>
      <c r="OCQ60" s="127"/>
      <c r="OCR60" s="127"/>
      <c r="OCS60" s="127"/>
      <c r="OCT60" s="127"/>
      <c r="OCU60" s="127"/>
      <c r="OCV60" s="127"/>
      <c r="OCW60" s="127"/>
      <c r="OCX60" s="127"/>
      <c r="OCY60" s="127"/>
      <c r="OCZ60" s="127"/>
      <c r="ODA60" s="127"/>
      <c r="ODB60" s="127"/>
      <c r="ODC60" s="127"/>
      <c r="ODD60" s="127"/>
      <c r="ODE60" s="127"/>
      <c r="ODF60" s="127"/>
      <c r="ODG60" s="127"/>
      <c r="ODH60" s="127"/>
      <c r="ODI60" s="127"/>
      <c r="ODJ60" s="127"/>
      <c r="ODK60" s="127"/>
      <c r="ODL60" s="127"/>
      <c r="ODM60" s="127"/>
      <c r="ODN60" s="127"/>
      <c r="ODO60" s="127"/>
      <c r="ODP60" s="127"/>
      <c r="ODQ60" s="127"/>
      <c r="ODR60" s="127"/>
      <c r="ODS60" s="127"/>
      <c r="ODT60" s="127"/>
      <c r="ODU60" s="127"/>
      <c r="ODV60" s="127"/>
      <c r="ODW60" s="127"/>
      <c r="ODX60" s="127"/>
      <c r="ODY60" s="127"/>
      <c r="ODZ60" s="127"/>
      <c r="OEA60" s="127"/>
      <c r="OEB60" s="127"/>
      <c r="OEC60" s="127"/>
      <c r="OED60" s="127"/>
      <c r="OEE60" s="127"/>
      <c r="OEF60" s="127"/>
      <c r="OEG60" s="127"/>
      <c r="OEH60" s="127"/>
      <c r="OEI60" s="127"/>
      <c r="OEJ60" s="127"/>
      <c r="OEK60" s="127"/>
      <c r="OEL60" s="127"/>
      <c r="OEM60" s="127"/>
      <c r="OEN60" s="127"/>
      <c r="OEO60" s="127"/>
      <c r="OEP60" s="127"/>
      <c r="OEQ60" s="127"/>
      <c r="OER60" s="127"/>
      <c r="OES60" s="127"/>
      <c r="OET60" s="127"/>
      <c r="OEU60" s="127"/>
      <c r="OEV60" s="127"/>
      <c r="OEW60" s="127"/>
      <c r="OEX60" s="127"/>
      <c r="OEY60" s="127"/>
      <c r="OEZ60" s="127"/>
      <c r="OFA60" s="127"/>
      <c r="OFB60" s="127"/>
      <c r="OFC60" s="127"/>
      <c r="OFD60" s="127"/>
      <c r="OFE60" s="127"/>
      <c r="OFF60" s="127"/>
      <c r="OFG60" s="127"/>
      <c r="OFH60" s="127"/>
      <c r="OFI60" s="127"/>
      <c r="OFJ60" s="127"/>
      <c r="OFK60" s="127"/>
      <c r="OFL60" s="127"/>
      <c r="OFM60" s="127"/>
      <c r="OFN60" s="127"/>
      <c r="OFO60" s="127"/>
      <c r="OFP60" s="127"/>
      <c r="OFQ60" s="127"/>
      <c r="OFR60" s="127"/>
      <c r="OFS60" s="127"/>
      <c r="OFT60" s="127"/>
      <c r="OFU60" s="127"/>
      <c r="OFV60" s="127"/>
      <c r="OFW60" s="127"/>
      <c r="OFX60" s="127"/>
      <c r="OFY60" s="127"/>
      <c r="OFZ60" s="127"/>
      <c r="OGA60" s="127"/>
      <c r="OGB60" s="127"/>
      <c r="OGC60" s="127"/>
      <c r="OGD60" s="127"/>
      <c r="OGE60" s="127"/>
      <c r="OGF60" s="127"/>
      <c r="OGG60" s="127"/>
      <c r="OGH60" s="127"/>
      <c r="OGI60" s="127"/>
      <c r="OGJ60" s="127"/>
      <c r="OGK60" s="127"/>
      <c r="OGL60" s="127"/>
      <c r="OGM60" s="127"/>
      <c r="OGN60" s="127"/>
      <c r="OGO60" s="127"/>
      <c r="OGP60" s="127"/>
      <c r="OGQ60" s="127"/>
      <c r="OGR60" s="127"/>
      <c r="OGS60" s="127"/>
      <c r="OGT60" s="127"/>
      <c r="OGU60" s="127"/>
      <c r="OGV60" s="127"/>
      <c r="OGW60" s="127"/>
      <c r="OGX60" s="127"/>
      <c r="OGY60" s="127"/>
      <c r="OGZ60" s="127"/>
      <c r="OHA60" s="127"/>
      <c r="OHB60" s="127"/>
      <c r="OHC60" s="127"/>
      <c r="OHD60" s="127"/>
      <c r="OHE60" s="127"/>
      <c r="OHF60" s="127"/>
      <c r="OHG60" s="127"/>
      <c r="OHH60" s="127"/>
      <c r="OHI60" s="127"/>
      <c r="OHJ60" s="127"/>
      <c r="OHK60" s="127"/>
      <c r="OHL60" s="127"/>
      <c r="OHM60" s="127"/>
      <c r="OHN60" s="127"/>
      <c r="OHO60" s="127"/>
      <c r="OHP60" s="127"/>
      <c r="OHQ60" s="127"/>
      <c r="OHR60" s="127"/>
      <c r="OHS60" s="127"/>
      <c r="OHT60" s="127"/>
      <c r="OHU60" s="127"/>
      <c r="OHV60" s="127"/>
      <c r="OHW60" s="127"/>
      <c r="OHX60" s="127"/>
      <c r="OHY60" s="127"/>
      <c r="OHZ60" s="127"/>
      <c r="OIA60" s="127"/>
      <c r="OIB60" s="127"/>
      <c r="OIC60" s="127"/>
      <c r="OID60" s="127"/>
      <c r="OIE60" s="127"/>
      <c r="OIF60" s="127"/>
      <c r="OIG60" s="127"/>
      <c r="OIH60" s="127"/>
      <c r="OII60" s="127"/>
      <c r="OIJ60" s="127"/>
      <c r="OIK60" s="127"/>
      <c r="OIL60" s="127"/>
      <c r="OIM60" s="127"/>
      <c r="OIN60" s="127"/>
      <c r="OIO60" s="127"/>
      <c r="OIP60" s="127"/>
      <c r="OIQ60" s="127"/>
      <c r="OIR60" s="127"/>
      <c r="OIS60" s="127"/>
      <c r="OIT60" s="127"/>
      <c r="OIU60" s="127"/>
      <c r="OIV60" s="127"/>
      <c r="OIW60" s="127"/>
      <c r="OIX60" s="127"/>
      <c r="OIY60" s="127"/>
      <c r="OIZ60" s="127"/>
      <c r="OJA60" s="127"/>
      <c r="OJB60" s="127"/>
      <c r="OJC60" s="127"/>
      <c r="OJD60" s="127"/>
      <c r="OJE60" s="127"/>
      <c r="OJF60" s="127"/>
      <c r="OJG60" s="127"/>
      <c r="OJH60" s="127"/>
      <c r="OJI60" s="127"/>
      <c r="OJJ60" s="127"/>
      <c r="OJK60" s="127"/>
      <c r="OJL60" s="127"/>
      <c r="OJM60" s="127"/>
      <c r="OJN60" s="127"/>
      <c r="OJO60" s="127"/>
      <c r="OJP60" s="127"/>
      <c r="OJQ60" s="127"/>
      <c r="OJR60" s="127"/>
      <c r="OJS60" s="127"/>
      <c r="OJT60" s="127"/>
      <c r="OJU60" s="127"/>
      <c r="OJV60" s="127"/>
      <c r="OJW60" s="127"/>
      <c r="OJX60" s="127"/>
      <c r="OJY60" s="127"/>
      <c r="OJZ60" s="127"/>
      <c r="OKA60" s="127"/>
      <c r="OKB60" s="127"/>
      <c r="OKC60" s="127"/>
      <c r="OKD60" s="127"/>
      <c r="OKE60" s="127"/>
      <c r="OKF60" s="127"/>
      <c r="OKG60" s="127"/>
      <c r="OKH60" s="127"/>
      <c r="OKI60" s="127"/>
      <c r="OKJ60" s="127"/>
      <c r="OKK60" s="127"/>
      <c r="OKL60" s="127"/>
      <c r="OKM60" s="127"/>
      <c r="OKN60" s="127"/>
      <c r="OKO60" s="127"/>
      <c r="OKP60" s="127"/>
      <c r="OKQ60" s="127"/>
      <c r="OKR60" s="127"/>
      <c r="OKS60" s="127"/>
      <c r="OKT60" s="127"/>
      <c r="OKU60" s="127"/>
      <c r="OKV60" s="127"/>
      <c r="OKW60" s="127"/>
      <c r="OKX60" s="127"/>
      <c r="OKY60" s="127"/>
      <c r="OKZ60" s="127"/>
      <c r="OLA60" s="127"/>
      <c r="OLB60" s="127"/>
      <c r="OLC60" s="127"/>
      <c r="OLD60" s="127"/>
      <c r="OLE60" s="127"/>
      <c r="OLF60" s="127"/>
      <c r="OLG60" s="127"/>
      <c r="OLH60" s="127"/>
      <c r="OLI60" s="127"/>
      <c r="OLJ60" s="127"/>
      <c r="OLK60" s="127"/>
      <c r="OLL60" s="127"/>
      <c r="OLM60" s="127"/>
      <c r="OLN60" s="127"/>
      <c r="OLO60" s="127"/>
      <c r="OLP60" s="127"/>
      <c r="OLQ60" s="127"/>
      <c r="OLR60" s="127"/>
      <c r="OLS60" s="127"/>
      <c r="OLT60" s="127"/>
      <c r="OLU60" s="127"/>
      <c r="OLV60" s="127"/>
      <c r="OLW60" s="127"/>
      <c r="OLX60" s="127"/>
      <c r="OLY60" s="127"/>
      <c r="OLZ60" s="127"/>
      <c r="OMA60" s="127"/>
      <c r="OMB60" s="127"/>
      <c r="OMC60" s="127"/>
      <c r="OMD60" s="127"/>
      <c r="OME60" s="127"/>
      <c r="OMF60" s="127"/>
      <c r="OMG60" s="127"/>
      <c r="OMH60" s="127"/>
      <c r="OMI60" s="127"/>
      <c r="OMJ60" s="127"/>
      <c r="OMK60" s="127"/>
      <c r="OML60" s="127"/>
      <c r="OMM60" s="127"/>
      <c r="OMN60" s="127"/>
      <c r="OMO60" s="127"/>
      <c r="OMP60" s="127"/>
      <c r="OMQ60" s="127"/>
      <c r="OMR60" s="127"/>
      <c r="OMS60" s="127"/>
      <c r="OMT60" s="127"/>
      <c r="OMU60" s="127"/>
      <c r="OMV60" s="127"/>
      <c r="OMW60" s="127"/>
      <c r="OMX60" s="127"/>
      <c r="OMY60" s="127"/>
      <c r="OMZ60" s="127"/>
      <c r="ONA60" s="127"/>
      <c r="ONB60" s="127"/>
      <c r="ONC60" s="127"/>
      <c r="OND60" s="127"/>
      <c r="ONE60" s="127"/>
      <c r="ONF60" s="127"/>
      <c r="ONG60" s="127"/>
      <c r="ONH60" s="127"/>
      <c r="ONI60" s="127"/>
      <c r="ONJ60" s="127"/>
      <c r="ONK60" s="127"/>
      <c r="ONL60" s="127"/>
      <c r="ONM60" s="127"/>
      <c r="ONN60" s="127"/>
      <c r="ONO60" s="127"/>
      <c r="ONP60" s="127"/>
      <c r="ONQ60" s="127"/>
      <c r="ONR60" s="127"/>
      <c r="ONS60" s="127"/>
      <c r="ONT60" s="127"/>
      <c r="ONU60" s="127"/>
      <c r="ONV60" s="127"/>
      <c r="ONW60" s="127"/>
      <c r="ONX60" s="127"/>
      <c r="ONY60" s="127"/>
      <c r="ONZ60" s="127"/>
      <c r="OOA60" s="127"/>
      <c r="OOB60" s="127"/>
      <c r="OOC60" s="127"/>
      <c r="OOD60" s="127"/>
      <c r="OOE60" s="127"/>
      <c r="OOF60" s="127"/>
      <c r="OOG60" s="127"/>
      <c r="OOH60" s="127"/>
      <c r="OOI60" s="127"/>
      <c r="OOJ60" s="127"/>
      <c r="OOK60" s="127"/>
      <c r="OOL60" s="127"/>
      <c r="OOM60" s="127"/>
      <c r="OON60" s="127"/>
      <c r="OOO60" s="127"/>
      <c r="OOP60" s="127"/>
      <c r="OOQ60" s="127"/>
      <c r="OOR60" s="127"/>
      <c r="OOS60" s="127"/>
      <c r="OOT60" s="127"/>
      <c r="OOU60" s="127"/>
      <c r="OOV60" s="127"/>
      <c r="OOW60" s="127"/>
      <c r="OOX60" s="127"/>
      <c r="OOY60" s="127"/>
      <c r="OOZ60" s="127"/>
      <c r="OPA60" s="127"/>
      <c r="OPB60" s="127"/>
      <c r="OPC60" s="127"/>
      <c r="OPD60" s="127"/>
      <c r="OPE60" s="127"/>
      <c r="OPF60" s="127"/>
      <c r="OPG60" s="127"/>
      <c r="OPH60" s="127"/>
      <c r="OPI60" s="127"/>
      <c r="OPJ60" s="127"/>
      <c r="OPK60" s="127"/>
      <c r="OPL60" s="127"/>
      <c r="OPM60" s="127"/>
      <c r="OPN60" s="127"/>
      <c r="OPO60" s="127"/>
      <c r="OPP60" s="127"/>
      <c r="OPQ60" s="127"/>
      <c r="OPR60" s="127"/>
      <c r="OPS60" s="127"/>
      <c r="OPT60" s="127"/>
      <c r="OPU60" s="127"/>
      <c r="OPV60" s="127"/>
      <c r="OPW60" s="127"/>
      <c r="OPX60" s="127"/>
      <c r="OPY60" s="127"/>
      <c r="OPZ60" s="127"/>
      <c r="OQA60" s="127"/>
      <c r="OQB60" s="127"/>
      <c r="OQC60" s="127"/>
      <c r="OQD60" s="127"/>
      <c r="OQE60" s="127"/>
      <c r="OQF60" s="127"/>
      <c r="OQG60" s="127"/>
      <c r="OQH60" s="127"/>
      <c r="OQI60" s="127"/>
      <c r="OQJ60" s="127"/>
      <c r="OQK60" s="127"/>
      <c r="OQL60" s="127"/>
      <c r="OQM60" s="127"/>
      <c r="OQN60" s="127"/>
      <c r="OQO60" s="127"/>
      <c r="OQP60" s="127"/>
      <c r="OQQ60" s="127"/>
      <c r="OQR60" s="127"/>
      <c r="OQS60" s="127"/>
      <c r="OQT60" s="127"/>
      <c r="OQU60" s="127"/>
      <c r="OQV60" s="127"/>
      <c r="OQW60" s="127"/>
      <c r="OQX60" s="127"/>
      <c r="OQY60" s="127"/>
      <c r="OQZ60" s="127"/>
      <c r="ORA60" s="127"/>
      <c r="ORB60" s="127"/>
      <c r="ORC60" s="127"/>
      <c r="ORD60" s="127"/>
      <c r="ORE60" s="127"/>
      <c r="ORF60" s="127"/>
      <c r="ORG60" s="127"/>
      <c r="ORH60" s="127"/>
      <c r="ORI60" s="127"/>
      <c r="ORJ60" s="127"/>
      <c r="ORK60" s="127"/>
      <c r="ORL60" s="127"/>
      <c r="ORM60" s="127"/>
      <c r="ORN60" s="127"/>
      <c r="ORO60" s="127"/>
      <c r="ORP60" s="127"/>
      <c r="ORQ60" s="127"/>
      <c r="ORR60" s="127"/>
      <c r="ORS60" s="127"/>
      <c r="ORT60" s="127"/>
      <c r="ORU60" s="127"/>
      <c r="ORV60" s="127"/>
      <c r="ORW60" s="127"/>
      <c r="ORX60" s="127"/>
      <c r="ORY60" s="127"/>
      <c r="ORZ60" s="127"/>
      <c r="OSA60" s="127"/>
      <c r="OSB60" s="127"/>
      <c r="OSC60" s="127"/>
      <c r="OSD60" s="127"/>
      <c r="OSE60" s="127"/>
      <c r="OSF60" s="127"/>
      <c r="OSG60" s="127"/>
      <c r="OSH60" s="127"/>
      <c r="OSI60" s="127"/>
      <c r="OSJ60" s="127"/>
      <c r="OSK60" s="127"/>
      <c r="OSL60" s="127"/>
      <c r="OSM60" s="127"/>
      <c r="OSN60" s="127"/>
      <c r="OSO60" s="127"/>
      <c r="OSP60" s="127"/>
      <c r="OSQ60" s="127"/>
      <c r="OSR60" s="127"/>
      <c r="OSS60" s="127"/>
      <c r="OST60" s="127"/>
      <c r="OSU60" s="127"/>
      <c r="OSV60" s="127"/>
      <c r="OSW60" s="127"/>
      <c r="OSX60" s="127"/>
      <c r="OSY60" s="127"/>
      <c r="OSZ60" s="127"/>
      <c r="OTA60" s="127"/>
      <c r="OTB60" s="127"/>
      <c r="OTC60" s="127"/>
      <c r="OTD60" s="127"/>
      <c r="OTE60" s="127"/>
      <c r="OTF60" s="127"/>
      <c r="OTG60" s="127"/>
      <c r="OTH60" s="127"/>
      <c r="OTI60" s="127"/>
      <c r="OTJ60" s="127"/>
      <c r="OTK60" s="127"/>
      <c r="OTL60" s="127"/>
      <c r="OTM60" s="127"/>
      <c r="OTN60" s="127"/>
      <c r="OTO60" s="127"/>
      <c r="OTP60" s="127"/>
      <c r="OTQ60" s="127"/>
      <c r="OTR60" s="127"/>
      <c r="OTS60" s="127"/>
      <c r="OTT60" s="127"/>
      <c r="OTU60" s="127"/>
      <c r="OTV60" s="127"/>
      <c r="OTW60" s="127"/>
      <c r="OTX60" s="127"/>
      <c r="OTY60" s="127"/>
      <c r="OTZ60" s="127"/>
      <c r="OUA60" s="127"/>
      <c r="OUB60" s="127"/>
      <c r="OUC60" s="127"/>
      <c r="OUD60" s="127"/>
      <c r="OUE60" s="127"/>
      <c r="OUF60" s="127"/>
      <c r="OUG60" s="127"/>
      <c r="OUH60" s="127"/>
      <c r="OUI60" s="127"/>
      <c r="OUJ60" s="127"/>
      <c r="OUK60" s="127"/>
      <c r="OUL60" s="127"/>
      <c r="OUM60" s="127"/>
      <c r="OUN60" s="127"/>
      <c r="OUO60" s="127"/>
      <c r="OUP60" s="127"/>
      <c r="OUQ60" s="127"/>
      <c r="OUR60" s="127"/>
      <c r="OUS60" s="127"/>
      <c r="OUT60" s="127"/>
      <c r="OUU60" s="127"/>
      <c r="OUV60" s="127"/>
      <c r="OUW60" s="127"/>
      <c r="OUX60" s="127"/>
      <c r="OUY60" s="127"/>
      <c r="OUZ60" s="127"/>
      <c r="OVA60" s="127"/>
      <c r="OVB60" s="127"/>
      <c r="OVC60" s="127"/>
      <c r="OVD60" s="127"/>
      <c r="OVE60" s="127"/>
      <c r="OVF60" s="127"/>
      <c r="OVG60" s="127"/>
      <c r="OVH60" s="127"/>
      <c r="OVI60" s="127"/>
      <c r="OVJ60" s="127"/>
      <c r="OVK60" s="127"/>
      <c r="OVL60" s="127"/>
      <c r="OVM60" s="127"/>
      <c r="OVN60" s="127"/>
      <c r="OVO60" s="127"/>
      <c r="OVP60" s="127"/>
      <c r="OVQ60" s="127"/>
      <c r="OVR60" s="127"/>
      <c r="OVS60" s="127"/>
      <c r="OVT60" s="127"/>
      <c r="OVU60" s="127"/>
      <c r="OVV60" s="127"/>
      <c r="OVW60" s="127"/>
      <c r="OVX60" s="127"/>
      <c r="OVY60" s="127"/>
      <c r="OVZ60" s="127"/>
      <c r="OWA60" s="127"/>
      <c r="OWB60" s="127"/>
      <c r="OWC60" s="127"/>
      <c r="OWD60" s="127"/>
      <c r="OWE60" s="127"/>
      <c r="OWF60" s="127"/>
      <c r="OWG60" s="127"/>
      <c r="OWH60" s="127"/>
      <c r="OWI60" s="127"/>
      <c r="OWJ60" s="127"/>
      <c r="OWK60" s="127"/>
      <c r="OWL60" s="127"/>
      <c r="OWM60" s="127"/>
      <c r="OWN60" s="127"/>
      <c r="OWO60" s="127"/>
      <c r="OWP60" s="127"/>
      <c r="OWQ60" s="127"/>
      <c r="OWR60" s="127"/>
      <c r="OWS60" s="127"/>
      <c r="OWT60" s="127"/>
      <c r="OWU60" s="127"/>
      <c r="OWV60" s="127"/>
      <c r="OWW60" s="127"/>
      <c r="OWX60" s="127"/>
      <c r="OWY60" s="127"/>
      <c r="OWZ60" s="127"/>
      <c r="OXA60" s="127"/>
      <c r="OXB60" s="127"/>
      <c r="OXC60" s="127"/>
      <c r="OXD60" s="127"/>
      <c r="OXE60" s="127"/>
      <c r="OXF60" s="127"/>
      <c r="OXG60" s="127"/>
      <c r="OXH60" s="127"/>
      <c r="OXI60" s="127"/>
      <c r="OXJ60" s="127"/>
      <c r="OXK60" s="127"/>
      <c r="OXL60" s="127"/>
      <c r="OXM60" s="127"/>
      <c r="OXN60" s="127"/>
      <c r="OXO60" s="127"/>
      <c r="OXP60" s="127"/>
      <c r="OXQ60" s="127"/>
      <c r="OXR60" s="127"/>
      <c r="OXS60" s="127"/>
      <c r="OXT60" s="127"/>
      <c r="OXU60" s="127"/>
      <c r="OXV60" s="127"/>
      <c r="OXW60" s="127"/>
      <c r="OXX60" s="127"/>
      <c r="OXY60" s="127"/>
      <c r="OXZ60" s="127"/>
      <c r="OYA60" s="127"/>
      <c r="OYB60" s="127"/>
      <c r="OYC60" s="127"/>
      <c r="OYD60" s="127"/>
      <c r="OYE60" s="127"/>
      <c r="OYF60" s="127"/>
      <c r="OYG60" s="127"/>
      <c r="OYH60" s="127"/>
      <c r="OYI60" s="127"/>
      <c r="OYJ60" s="127"/>
      <c r="OYK60" s="127"/>
      <c r="OYL60" s="127"/>
      <c r="OYM60" s="127"/>
      <c r="OYN60" s="127"/>
      <c r="OYO60" s="127"/>
      <c r="OYP60" s="127"/>
      <c r="OYQ60" s="127"/>
      <c r="OYR60" s="127"/>
      <c r="OYS60" s="127"/>
      <c r="OYT60" s="127"/>
      <c r="OYU60" s="127"/>
      <c r="OYV60" s="127"/>
      <c r="OYW60" s="127"/>
      <c r="OYX60" s="127"/>
      <c r="OYY60" s="127"/>
      <c r="OYZ60" s="127"/>
      <c r="OZA60" s="127"/>
      <c r="OZB60" s="127"/>
      <c r="OZC60" s="127"/>
      <c r="OZD60" s="127"/>
      <c r="OZE60" s="127"/>
      <c r="OZF60" s="127"/>
      <c r="OZG60" s="127"/>
      <c r="OZH60" s="127"/>
      <c r="OZI60" s="127"/>
      <c r="OZJ60" s="127"/>
      <c r="OZK60" s="127"/>
      <c r="OZL60" s="127"/>
      <c r="OZM60" s="127"/>
      <c r="OZN60" s="127"/>
      <c r="OZO60" s="127"/>
      <c r="OZP60" s="127"/>
      <c r="OZQ60" s="127"/>
      <c r="OZR60" s="127"/>
      <c r="OZS60" s="127"/>
      <c r="OZT60" s="127"/>
      <c r="OZU60" s="127"/>
      <c r="OZV60" s="127"/>
      <c r="OZW60" s="127"/>
      <c r="OZX60" s="127"/>
      <c r="OZY60" s="127"/>
      <c r="OZZ60" s="127"/>
      <c r="PAA60" s="127"/>
      <c r="PAB60" s="127"/>
      <c r="PAC60" s="127"/>
      <c r="PAD60" s="127"/>
      <c r="PAE60" s="127"/>
      <c r="PAF60" s="127"/>
      <c r="PAG60" s="127"/>
      <c r="PAH60" s="127"/>
      <c r="PAI60" s="127"/>
      <c r="PAJ60" s="127"/>
      <c r="PAK60" s="127"/>
      <c r="PAL60" s="127"/>
      <c r="PAM60" s="127"/>
      <c r="PAN60" s="127"/>
      <c r="PAO60" s="127"/>
      <c r="PAP60" s="127"/>
      <c r="PAQ60" s="127"/>
      <c r="PAR60" s="127"/>
      <c r="PAS60" s="127"/>
      <c r="PAT60" s="127"/>
      <c r="PAU60" s="127"/>
      <c r="PAV60" s="127"/>
      <c r="PAW60" s="127"/>
      <c r="PAX60" s="127"/>
      <c r="PAY60" s="127"/>
      <c r="PAZ60" s="127"/>
      <c r="PBA60" s="127"/>
      <c r="PBB60" s="127"/>
      <c r="PBC60" s="127"/>
      <c r="PBD60" s="127"/>
      <c r="PBE60" s="127"/>
      <c r="PBF60" s="127"/>
      <c r="PBG60" s="127"/>
      <c r="PBH60" s="127"/>
      <c r="PBI60" s="127"/>
      <c r="PBJ60" s="127"/>
      <c r="PBK60" s="127"/>
      <c r="PBL60" s="127"/>
      <c r="PBM60" s="127"/>
      <c r="PBN60" s="127"/>
      <c r="PBO60" s="127"/>
      <c r="PBP60" s="127"/>
      <c r="PBQ60" s="127"/>
      <c r="PBR60" s="127"/>
      <c r="PBS60" s="127"/>
      <c r="PBT60" s="127"/>
      <c r="PBU60" s="127"/>
      <c r="PBV60" s="127"/>
      <c r="PBW60" s="127"/>
      <c r="PBX60" s="127"/>
      <c r="PBY60" s="127"/>
      <c r="PBZ60" s="127"/>
      <c r="PCA60" s="127"/>
      <c r="PCB60" s="127"/>
      <c r="PCC60" s="127"/>
      <c r="PCD60" s="127"/>
      <c r="PCE60" s="127"/>
      <c r="PCF60" s="127"/>
      <c r="PCG60" s="127"/>
      <c r="PCH60" s="127"/>
      <c r="PCI60" s="127"/>
      <c r="PCJ60" s="127"/>
      <c r="PCK60" s="127"/>
      <c r="PCL60" s="127"/>
      <c r="PCM60" s="127"/>
      <c r="PCN60" s="127"/>
      <c r="PCO60" s="127"/>
      <c r="PCP60" s="127"/>
      <c r="PCQ60" s="127"/>
      <c r="PCR60" s="127"/>
      <c r="PCS60" s="127"/>
      <c r="PCT60" s="127"/>
      <c r="PCU60" s="127"/>
      <c r="PCV60" s="127"/>
      <c r="PCW60" s="127"/>
      <c r="PCX60" s="127"/>
      <c r="PCY60" s="127"/>
      <c r="PCZ60" s="127"/>
      <c r="PDA60" s="127"/>
      <c r="PDB60" s="127"/>
      <c r="PDC60" s="127"/>
      <c r="PDD60" s="127"/>
      <c r="PDE60" s="127"/>
      <c r="PDF60" s="127"/>
      <c r="PDG60" s="127"/>
      <c r="PDH60" s="127"/>
      <c r="PDI60" s="127"/>
      <c r="PDJ60" s="127"/>
      <c r="PDK60" s="127"/>
      <c r="PDL60" s="127"/>
      <c r="PDM60" s="127"/>
      <c r="PDN60" s="127"/>
      <c r="PDO60" s="127"/>
      <c r="PDP60" s="127"/>
      <c r="PDQ60" s="127"/>
      <c r="PDR60" s="127"/>
      <c r="PDS60" s="127"/>
      <c r="PDT60" s="127"/>
      <c r="PDU60" s="127"/>
      <c r="PDV60" s="127"/>
      <c r="PDW60" s="127"/>
      <c r="PDX60" s="127"/>
      <c r="PDY60" s="127"/>
      <c r="PDZ60" s="127"/>
      <c r="PEA60" s="127"/>
      <c r="PEB60" s="127"/>
      <c r="PEC60" s="127"/>
      <c r="PED60" s="127"/>
      <c r="PEE60" s="127"/>
      <c r="PEF60" s="127"/>
      <c r="PEG60" s="127"/>
      <c r="PEH60" s="127"/>
      <c r="PEI60" s="127"/>
      <c r="PEJ60" s="127"/>
      <c r="PEK60" s="127"/>
      <c r="PEL60" s="127"/>
      <c r="PEM60" s="127"/>
      <c r="PEN60" s="127"/>
      <c r="PEO60" s="127"/>
      <c r="PEP60" s="127"/>
      <c r="PEQ60" s="127"/>
      <c r="PER60" s="127"/>
      <c r="PES60" s="127"/>
      <c r="PET60" s="127"/>
      <c r="PEU60" s="127"/>
      <c r="PEV60" s="127"/>
      <c r="PEW60" s="127"/>
      <c r="PEX60" s="127"/>
      <c r="PEY60" s="127"/>
      <c r="PEZ60" s="127"/>
      <c r="PFA60" s="127"/>
      <c r="PFB60" s="127"/>
      <c r="PFC60" s="127"/>
      <c r="PFD60" s="127"/>
      <c r="PFE60" s="127"/>
      <c r="PFF60" s="127"/>
      <c r="PFG60" s="127"/>
      <c r="PFH60" s="127"/>
      <c r="PFI60" s="127"/>
      <c r="PFJ60" s="127"/>
      <c r="PFK60" s="127"/>
      <c r="PFL60" s="127"/>
      <c r="PFM60" s="127"/>
      <c r="PFN60" s="127"/>
      <c r="PFO60" s="127"/>
      <c r="PFP60" s="127"/>
      <c r="PFQ60" s="127"/>
      <c r="PFR60" s="127"/>
      <c r="PFS60" s="127"/>
      <c r="PFT60" s="127"/>
      <c r="PFU60" s="127"/>
      <c r="PFV60" s="127"/>
      <c r="PFW60" s="127"/>
      <c r="PFX60" s="127"/>
      <c r="PFY60" s="127"/>
      <c r="PFZ60" s="127"/>
      <c r="PGA60" s="127"/>
      <c r="PGB60" s="127"/>
      <c r="PGC60" s="127"/>
      <c r="PGD60" s="127"/>
      <c r="PGE60" s="127"/>
      <c r="PGF60" s="127"/>
      <c r="PGG60" s="127"/>
      <c r="PGH60" s="127"/>
      <c r="PGI60" s="127"/>
      <c r="PGJ60" s="127"/>
      <c r="PGK60" s="127"/>
      <c r="PGL60" s="127"/>
      <c r="PGM60" s="127"/>
      <c r="PGN60" s="127"/>
      <c r="PGO60" s="127"/>
      <c r="PGP60" s="127"/>
      <c r="PGQ60" s="127"/>
      <c r="PGR60" s="127"/>
      <c r="PGS60" s="127"/>
      <c r="PGT60" s="127"/>
      <c r="PGU60" s="127"/>
      <c r="PGV60" s="127"/>
      <c r="PGW60" s="127"/>
      <c r="PGX60" s="127"/>
      <c r="PGY60" s="127"/>
      <c r="PGZ60" s="127"/>
      <c r="PHA60" s="127"/>
      <c r="PHB60" s="127"/>
      <c r="PHC60" s="127"/>
      <c r="PHD60" s="127"/>
      <c r="PHE60" s="127"/>
      <c r="PHF60" s="127"/>
      <c r="PHG60" s="127"/>
      <c r="PHH60" s="127"/>
      <c r="PHI60" s="127"/>
      <c r="PHJ60" s="127"/>
      <c r="PHK60" s="127"/>
      <c r="PHL60" s="127"/>
      <c r="PHM60" s="127"/>
      <c r="PHN60" s="127"/>
      <c r="PHO60" s="127"/>
      <c r="PHP60" s="127"/>
      <c r="PHQ60" s="127"/>
      <c r="PHR60" s="127"/>
      <c r="PHS60" s="127"/>
      <c r="PHT60" s="127"/>
      <c r="PHU60" s="127"/>
      <c r="PHV60" s="127"/>
      <c r="PHW60" s="127"/>
      <c r="PHX60" s="127"/>
      <c r="PHY60" s="127"/>
      <c r="PHZ60" s="127"/>
      <c r="PIA60" s="127"/>
      <c r="PIB60" s="127"/>
      <c r="PIC60" s="127"/>
      <c r="PID60" s="127"/>
      <c r="PIE60" s="127"/>
      <c r="PIF60" s="127"/>
      <c r="PIG60" s="127"/>
      <c r="PIH60" s="127"/>
      <c r="PII60" s="127"/>
      <c r="PIJ60" s="127"/>
      <c r="PIK60" s="127"/>
      <c r="PIL60" s="127"/>
      <c r="PIM60" s="127"/>
      <c r="PIN60" s="127"/>
      <c r="PIO60" s="127"/>
      <c r="PIP60" s="127"/>
      <c r="PIQ60" s="127"/>
      <c r="PIR60" s="127"/>
      <c r="PIS60" s="127"/>
      <c r="PIT60" s="127"/>
      <c r="PIU60" s="127"/>
      <c r="PIV60" s="127"/>
      <c r="PIW60" s="127"/>
      <c r="PIX60" s="127"/>
      <c r="PIY60" s="127"/>
      <c r="PIZ60" s="127"/>
      <c r="PJA60" s="127"/>
      <c r="PJB60" s="127"/>
      <c r="PJC60" s="127"/>
      <c r="PJD60" s="127"/>
      <c r="PJE60" s="127"/>
      <c r="PJF60" s="127"/>
      <c r="PJG60" s="127"/>
      <c r="PJH60" s="127"/>
      <c r="PJI60" s="127"/>
      <c r="PJJ60" s="127"/>
      <c r="PJK60" s="127"/>
      <c r="PJL60" s="127"/>
      <c r="PJM60" s="127"/>
      <c r="PJN60" s="127"/>
      <c r="PJO60" s="127"/>
      <c r="PJP60" s="127"/>
      <c r="PJQ60" s="127"/>
      <c r="PJR60" s="127"/>
      <c r="PJS60" s="127"/>
      <c r="PJT60" s="127"/>
      <c r="PJU60" s="127"/>
      <c r="PJV60" s="127"/>
      <c r="PJW60" s="127"/>
      <c r="PJX60" s="127"/>
      <c r="PJY60" s="127"/>
      <c r="PJZ60" s="127"/>
      <c r="PKA60" s="127"/>
      <c r="PKB60" s="127"/>
      <c r="PKC60" s="127"/>
      <c r="PKD60" s="127"/>
      <c r="PKE60" s="127"/>
      <c r="PKF60" s="127"/>
      <c r="PKG60" s="127"/>
      <c r="PKH60" s="127"/>
      <c r="PKI60" s="127"/>
      <c r="PKJ60" s="127"/>
      <c r="PKK60" s="127"/>
      <c r="PKL60" s="127"/>
      <c r="PKM60" s="127"/>
      <c r="PKN60" s="127"/>
      <c r="PKO60" s="127"/>
      <c r="PKP60" s="127"/>
      <c r="PKQ60" s="127"/>
      <c r="PKR60" s="127"/>
      <c r="PKS60" s="127"/>
      <c r="PKT60" s="127"/>
      <c r="PKU60" s="127"/>
      <c r="PKV60" s="127"/>
      <c r="PKW60" s="127"/>
      <c r="PKX60" s="127"/>
      <c r="PKY60" s="127"/>
      <c r="PKZ60" s="127"/>
      <c r="PLA60" s="127"/>
      <c r="PLB60" s="127"/>
      <c r="PLC60" s="127"/>
      <c r="PLD60" s="127"/>
      <c r="PLE60" s="127"/>
      <c r="PLF60" s="127"/>
      <c r="PLG60" s="127"/>
      <c r="PLH60" s="127"/>
      <c r="PLI60" s="127"/>
      <c r="PLJ60" s="127"/>
      <c r="PLK60" s="127"/>
      <c r="PLL60" s="127"/>
      <c r="PLM60" s="127"/>
      <c r="PLN60" s="127"/>
      <c r="PLO60" s="127"/>
      <c r="PLP60" s="127"/>
      <c r="PLQ60" s="127"/>
      <c r="PLR60" s="127"/>
      <c r="PLS60" s="127"/>
      <c r="PLT60" s="127"/>
      <c r="PLU60" s="127"/>
      <c r="PLV60" s="127"/>
      <c r="PLW60" s="127"/>
      <c r="PLX60" s="127"/>
      <c r="PLY60" s="127"/>
      <c r="PLZ60" s="127"/>
      <c r="PMA60" s="127"/>
      <c r="PMB60" s="127"/>
      <c r="PMC60" s="127"/>
      <c r="PMD60" s="127"/>
      <c r="PME60" s="127"/>
      <c r="PMF60" s="127"/>
      <c r="PMG60" s="127"/>
      <c r="PMH60" s="127"/>
      <c r="PMI60" s="127"/>
      <c r="PMJ60" s="127"/>
      <c r="PMK60" s="127"/>
      <c r="PML60" s="127"/>
      <c r="PMM60" s="127"/>
      <c r="PMN60" s="127"/>
      <c r="PMO60" s="127"/>
      <c r="PMP60" s="127"/>
      <c r="PMQ60" s="127"/>
      <c r="PMR60" s="127"/>
      <c r="PMS60" s="127"/>
      <c r="PMT60" s="127"/>
      <c r="PMU60" s="127"/>
      <c r="PMV60" s="127"/>
      <c r="PMW60" s="127"/>
      <c r="PMX60" s="127"/>
      <c r="PMY60" s="127"/>
      <c r="PMZ60" s="127"/>
      <c r="PNA60" s="127"/>
      <c r="PNB60" s="127"/>
      <c r="PNC60" s="127"/>
      <c r="PND60" s="127"/>
      <c r="PNE60" s="127"/>
      <c r="PNF60" s="127"/>
      <c r="PNG60" s="127"/>
      <c r="PNH60" s="127"/>
      <c r="PNI60" s="127"/>
      <c r="PNJ60" s="127"/>
      <c r="PNK60" s="127"/>
      <c r="PNL60" s="127"/>
      <c r="PNM60" s="127"/>
      <c r="PNN60" s="127"/>
      <c r="PNO60" s="127"/>
      <c r="PNP60" s="127"/>
      <c r="PNQ60" s="127"/>
      <c r="PNR60" s="127"/>
      <c r="PNS60" s="127"/>
      <c r="PNT60" s="127"/>
      <c r="PNU60" s="127"/>
      <c r="PNV60" s="127"/>
      <c r="PNW60" s="127"/>
      <c r="PNX60" s="127"/>
      <c r="PNY60" s="127"/>
      <c r="PNZ60" s="127"/>
      <c r="POA60" s="127"/>
      <c r="POB60" s="127"/>
      <c r="POC60" s="127"/>
      <c r="POD60" s="127"/>
      <c r="POE60" s="127"/>
      <c r="POF60" s="127"/>
      <c r="POG60" s="127"/>
      <c r="POH60" s="127"/>
      <c r="POI60" s="127"/>
      <c r="POJ60" s="127"/>
      <c r="POK60" s="127"/>
      <c r="POL60" s="127"/>
      <c r="POM60" s="127"/>
      <c r="PON60" s="127"/>
      <c r="POO60" s="127"/>
      <c r="POP60" s="127"/>
      <c r="POQ60" s="127"/>
      <c r="POR60" s="127"/>
      <c r="POS60" s="127"/>
      <c r="POT60" s="127"/>
      <c r="POU60" s="127"/>
      <c r="POV60" s="127"/>
      <c r="POW60" s="127"/>
      <c r="POX60" s="127"/>
      <c r="POY60" s="127"/>
      <c r="POZ60" s="127"/>
      <c r="PPA60" s="127"/>
      <c r="PPB60" s="127"/>
      <c r="PPC60" s="127"/>
      <c r="PPD60" s="127"/>
      <c r="PPE60" s="127"/>
      <c r="PPF60" s="127"/>
      <c r="PPG60" s="127"/>
      <c r="PPH60" s="127"/>
      <c r="PPI60" s="127"/>
      <c r="PPJ60" s="127"/>
      <c r="PPK60" s="127"/>
      <c r="PPL60" s="127"/>
      <c r="PPM60" s="127"/>
      <c r="PPN60" s="127"/>
      <c r="PPO60" s="127"/>
      <c r="PPP60" s="127"/>
      <c r="PPQ60" s="127"/>
      <c r="PPR60" s="127"/>
      <c r="PPS60" s="127"/>
      <c r="PPT60" s="127"/>
      <c r="PPU60" s="127"/>
      <c r="PPV60" s="127"/>
      <c r="PPW60" s="127"/>
      <c r="PPX60" s="127"/>
      <c r="PPY60" s="127"/>
      <c r="PPZ60" s="127"/>
      <c r="PQA60" s="127"/>
      <c r="PQB60" s="127"/>
      <c r="PQC60" s="127"/>
      <c r="PQD60" s="127"/>
      <c r="PQE60" s="127"/>
      <c r="PQF60" s="127"/>
      <c r="PQG60" s="127"/>
      <c r="PQH60" s="127"/>
      <c r="PQI60" s="127"/>
      <c r="PQJ60" s="127"/>
      <c r="PQK60" s="127"/>
      <c r="PQL60" s="127"/>
      <c r="PQM60" s="127"/>
      <c r="PQN60" s="127"/>
      <c r="PQO60" s="127"/>
      <c r="PQP60" s="127"/>
      <c r="PQQ60" s="127"/>
      <c r="PQR60" s="127"/>
      <c r="PQS60" s="127"/>
      <c r="PQT60" s="127"/>
      <c r="PQU60" s="127"/>
      <c r="PQV60" s="127"/>
      <c r="PQW60" s="127"/>
      <c r="PQX60" s="127"/>
      <c r="PQY60" s="127"/>
      <c r="PQZ60" s="127"/>
      <c r="PRA60" s="127"/>
      <c r="PRB60" s="127"/>
      <c r="PRC60" s="127"/>
      <c r="PRD60" s="127"/>
      <c r="PRE60" s="127"/>
      <c r="PRF60" s="127"/>
      <c r="PRG60" s="127"/>
      <c r="PRH60" s="127"/>
      <c r="PRI60" s="127"/>
      <c r="PRJ60" s="127"/>
      <c r="PRK60" s="127"/>
      <c r="PRL60" s="127"/>
      <c r="PRM60" s="127"/>
      <c r="PRN60" s="127"/>
      <c r="PRO60" s="127"/>
      <c r="PRP60" s="127"/>
      <c r="PRQ60" s="127"/>
      <c r="PRR60" s="127"/>
      <c r="PRS60" s="127"/>
      <c r="PRT60" s="127"/>
      <c r="PRU60" s="127"/>
      <c r="PRV60" s="127"/>
      <c r="PRW60" s="127"/>
      <c r="PRX60" s="127"/>
      <c r="PRY60" s="127"/>
      <c r="PRZ60" s="127"/>
      <c r="PSA60" s="127"/>
      <c r="PSB60" s="127"/>
      <c r="PSC60" s="127"/>
      <c r="PSD60" s="127"/>
      <c r="PSE60" s="127"/>
      <c r="PSF60" s="127"/>
      <c r="PSG60" s="127"/>
      <c r="PSH60" s="127"/>
      <c r="PSI60" s="127"/>
      <c r="PSJ60" s="127"/>
      <c r="PSK60" s="127"/>
      <c r="PSL60" s="127"/>
      <c r="PSM60" s="127"/>
      <c r="PSN60" s="127"/>
      <c r="PSO60" s="127"/>
      <c r="PSP60" s="127"/>
      <c r="PSQ60" s="127"/>
      <c r="PSR60" s="127"/>
      <c r="PSS60" s="127"/>
      <c r="PST60" s="127"/>
      <c r="PSU60" s="127"/>
      <c r="PSV60" s="127"/>
      <c r="PSW60" s="127"/>
      <c r="PSX60" s="127"/>
      <c r="PSY60" s="127"/>
      <c r="PSZ60" s="127"/>
      <c r="PTA60" s="127"/>
      <c r="PTB60" s="127"/>
      <c r="PTC60" s="127"/>
      <c r="PTD60" s="127"/>
      <c r="PTE60" s="127"/>
      <c r="PTF60" s="127"/>
      <c r="PTG60" s="127"/>
      <c r="PTH60" s="127"/>
      <c r="PTI60" s="127"/>
      <c r="PTJ60" s="127"/>
      <c r="PTK60" s="127"/>
      <c r="PTL60" s="127"/>
      <c r="PTM60" s="127"/>
      <c r="PTN60" s="127"/>
      <c r="PTO60" s="127"/>
      <c r="PTP60" s="127"/>
      <c r="PTQ60" s="127"/>
      <c r="PTR60" s="127"/>
      <c r="PTS60" s="127"/>
      <c r="PTT60" s="127"/>
      <c r="PTU60" s="127"/>
      <c r="PTV60" s="127"/>
      <c r="PTW60" s="127"/>
      <c r="PTX60" s="127"/>
      <c r="PTY60" s="127"/>
      <c r="PTZ60" s="127"/>
      <c r="PUA60" s="127"/>
      <c r="PUB60" s="127"/>
      <c r="PUC60" s="127"/>
      <c r="PUD60" s="127"/>
      <c r="PUE60" s="127"/>
      <c r="PUF60" s="127"/>
      <c r="PUG60" s="127"/>
      <c r="PUH60" s="127"/>
      <c r="PUI60" s="127"/>
      <c r="PUJ60" s="127"/>
      <c r="PUK60" s="127"/>
      <c r="PUL60" s="127"/>
      <c r="PUM60" s="127"/>
      <c r="PUN60" s="127"/>
      <c r="PUO60" s="127"/>
      <c r="PUP60" s="127"/>
      <c r="PUQ60" s="127"/>
      <c r="PUR60" s="127"/>
      <c r="PUS60" s="127"/>
      <c r="PUT60" s="127"/>
      <c r="PUU60" s="127"/>
      <c r="PUV60" s="127"/>
      <c r="PUW60" s="127"/>
      <c r="PUX60" s="127"/>
      <c r="PUY60" s="127"/>
      <c r="PUZ60" s="127"/>
      <c r="PVA60" s="127"/>
      <c r="PVB60" s="127"/>
      <c r="PVC60" s="127"/>
      <c r="PVD60" s="127"/>
      <c r="PVE60" s="127"/>
      <c r="PVF60" s="127"/>
      <c r="PVG60" s="127"/>
      <c r="PVH60" s="127"/>
      <c r="PVI60" s="127"/>
      <c r="PVJ60" s="127"/>
      <c r="PVK60" s="127"/>
      <c r="PVL60" s="127"/>
      <c r="PVM60" s="127"/>
      <c r="PVN60" s="127"/>
      <c r="PVO60" s="127"/>
      <c r="PVP60" s="127"/>
      <c r="PVQ60" s="127"/>
      <c r="PVR60" s="127"/>
      <c r="PVS60" s="127"/>
      <c r="PVT60" s="127"/>
      <c r="PVU60" s="127"/>
      <c r="PVV60" s="127"/>
      <c r="PVW60" s="127"/>
      <c r="PVX60" s="127"/>
      <c r="PVY60" s="127"/>
      <c r="PVZ60" s="127"/>
      <c r="PWA60" s="127"/>
      <c r="PWB60" s="127"/>
      <c r="PWC60" s="127"/>
      <c r="PWD60" s="127"/>
      <c r="PWE60" s="127"/>
      <c r="PWF60" s="127"/>
      <c r="PWG60" s="127"/>
      <c r="PWH60" s="127"/>
      <c r="PWI60" s="127"/>
      <c r="PWJ60" s="127"/>
      <c r="PWK60" s="127"/>
      <c r="PWL60" s="127"/>
      <c r="PWM60" s="127"/>
      <c r="PWN60" s="127"/>
      <c r="PWO60" s="127"/>
      <c r="PWP60" s="127"/>
      <c r="PWQ60" s="127"/>
      <c r="PWR60" s="127"/>
      <c r="PWS60" s="127"/>
      <c r="PWT60" s="127"/>
      <c r="PWU60" s="127"/>
      <c r="PWV60" s="127"/>
      <c r="PWW60" s="127"/>
      <c r="PWX60" s="127"/>
      <c r="PWY60" s="127"/>
      <c r="PWZ60" s="127"/>
      <c r="PXA60" s="127"/>
      <c r="PXB60" s="127"/>
      <c r="PXC60" s="127"/>
      <c r="PXD60" s="127"/>
      <c r="PXE60" s="127"/>
      <c r="PXF60" s="127"/>
      <c r="PXG60" s="127"/>
      <c r="PXH60" s="127"/>
      <c r="PXI60" s="127"/>
      <c r="PXJ60" s="127"/>
      <c r="PXK60" s="127"/>
      <c r="PXL60" s="127"/>
      <c r="PXM60" s="127"/>
      <c r="PXN60" s="127"/>
      <c r="PXO60" s="127"/>
      <c r="PXP60" s="127"/>
      <c r="PXQ60" s="127"/>
      <c r="PXR60" s="127"/>
      <c r="PXS60" s="127"/>
      <c r="PXT60" s="127"/>
      <c r="PXU60" s="127"/>
      <c r="PXV60" s="127"/>
      <c r="PXW60" s="127"/>
      <c r="PXX60" s="127"/>
      <c r="PXY60" s="127"/>
      <c r="PXZ60" s="127"/>
      <c r="PYA60" s="127"/>
      <c r="PYB60" s="127"/>
      <c r="PYC60" s="127"/>
      <c r="PYD60" s="127"/>
      <c r="PYE60" s="127"/>
      <c r="PYF60" s="127"/>
      <c r="PYG60" s="127"/>
      <c r="PYH60" s="127"/>
      <c r="PYI60" s="127"/>
      <c r="PYJ60" s="127"/>
      <c r="PYK60" s="127"/>
      <c r="PYL60" s="127"/>
      <c r="PYM60" s="127"/>
      <c r="PYN60" s="127"/>
      <c r="PYO60" s="127"/>
      <c r="PYP60" s="127"/>
      <c r="PYQ60" s="127"/>
      <c r="PYR60" s="127"/>
      <c r="PYS60" s="127"/>
      <c r="PYT60" s="127"/>
      <c r="PYU60" s="127"/>
      <c r="PYV60" s="127"/>
      <c r="PYW60" s="127"/>
      <c r="PYX60" s="127"/>
      <c r="PYY60" s="127"/>
      <c r="PYZ60" s="127"/>
      <c r="PZA60" s="127"/>
      <c r="PZB60" s="127"/>
      <c r="PZC60" s="127"/>
      <c r="PZD60" s="127"/>
      <c r="PZE60" s="127"/>
      <c r="PZF60" s="127"/>
      <c r="PZG60" s="127"/>
      <c r="PZH60" s="127"/>
      <c r="PZI60" s="127"/>
      <c r="PZJ60" s="127"/>
      <c r="PZK60" s="127"/>
      <c r="PZL60" s="127"/>
      <c r="PZM60" s="127"/>
      <c r="PZN60" s="127"/>
      <c r="PZO60" s="127"/>
      <c r="PZP60" s="127"/>
      <c r="PZQ60" s="127"/>
      <c r="PZR60" s="127"/>
      <c r="PZS60" s="127"/>
      <c r="PZT60" s="127"/>
      <c r="PZU60" s="127"/>
      <c r="PZV60" s="127"/>
      <c r="PZW60" s="127"/>
      <c r="PZX60" s="127"/>
      <c r="PZY60" s="127"/>
      <c r="PZZ60" s="127"/>
      <c r="QAA60" s="127"/>
      <c r="QAB60" s="127"/>
      <c r="QAC60" s="127"/>
      <c r="QAD60" s="127"/>
      <c r="QAE60" s="127"/>
      <c r="QAF60" s="127"/>
      <c r="QAG60" s="127"/>
      <c r="QAH60" s="127"/>
      <c r="QAI60" s="127"/>
      <c r="QAJ60" s="127"/>
      <c r="QAK60" s="127"/>
      <c r="QAL60" s="127"/>
      <c r="QAM60" s="127"/>
      <c r="QAN60" s="127"/>
      <c r="QAO60" s="127"/>
      <c r="QAP60" s="127"/>
      <c r="QAQ60" s="127"/>
      <c r="QAR60" s="127"/>
      <c r="QAS60" s="127"/>
      <c r="QAT60" s="127"/>
      <c r="QAU60" s="127"/>
      <c r="QAV60" s="127"/>
      <c r="QAW60" s="127"/>
      <c r="QAX60" s="127"/>
      <c r="QAY60" s="127"/>
      <c r="QAZ60" s="127"/>
      <c r="QBA60" s="127"/>
      <c r="QBB60" s="127"/>
      <c r="QBC60" s="127"/>
      <c r="QBD60" s="127"/>
      <c r="QBE60" s="127"/>
      <c r="QBF60" s="127"/>
      <c r="QBG60" s="127"/>
      <c r="QBH60" s="127"/>
      <c r="QBI60" s="127"/>
      <c r="QBJ60" s="127"/>
      <c r="QBK60" s="127"/>
      <c r="QBL60" s="127"/>
      <c r="QBM60" s="127"/>
      <c r="QBN60" s="127"/>
      <c r="QBO60" s="127"/>
      <c r="QBP60" s="127"/>
      <c r="QBQ60" s="127"/>
      <c r="QBR60" s="127"/>
      <c r="QBS60" s="127"/>
      <c r="QBT60" s="127"/>
      <c r="QBU60" s="127"/>
      <c r="QBV60" s="127"/>
      <c r="QBW60" s="127"/>
      <c r="QBX60" s="127"/>
      <c r="QBY60" s="127"/>
      <c r="QBZ60" s="127"/>
      <c r="QCA60" s="127"/>
      <c r="QCB60" s="127"/>
      <c r="QCC60" s="127"/>
      <c r="QCD60" s="127"/>
      <c r="QCE60" s="127"/>
      <c r="QCF60" s="127"/>
      <c r="QCG60" s="127"/>
      <c r="QCH60" s="127"/>
      <c r="QCI60" s="127"/>
      <c r="QCJ60" s="127"/>
      <c r="QCK60" s="127"/>
      <c r="QCL60" s="127"/>
      <c r="QCM60" s="127"/>
      <c r="QCN60" s="127"/>
      <c r="QCO60" s="127"/>
      <c r="QCP60" s="127"/>
      <c r="QCQ60" s="127"/>
      <c r="QCR60" s="127"/>
      <c r="QCS60" s="127"/>
      <c r="QCT60" s="127"/>
      <c r="QCU60" s="127"/>
      <c r="QCV60" s="127"/>
      <c r="QCW60" s="127"/>
      <c r="QCX60" s="127"/>
      <c r="QCY60" s="127"/>
      <c r="QCZ60" s="127"/>
      <c r="QDA60" s="127"/>
      <c r="QDB60" s="127"/>
      <c r="QDC60" s="127"/>
      <c r="QDD60" s="127"/>
      <c r="QDE60" s="127"/>
      <c r="QDF60" s="127"/>
      <c r="QDG60" s="127"/>
      <c r="QDH60" s="127"/>
      <c r="QDI60" s="127"/>
      <c r="QDJ60" s="127"/>
      <c r="QDK60" s="127"/>
      <c r="QDL60" s="127"/>
      <c r="QDM60" s="127"/>
      <c r="QDN60" s="127"/>
      <c r="QDO60" s="127"/>
      <c r="QDP60" s="127"/>
      <c r="QDQ60" s="127"/>
      <c r="QDR60" s="127"/>
      <c r="QDS60" s="127"/>
      <c r="QDT60" s="127"/>
      <c r="QDU60" s="127"/>
      <c r="QDV60" s="127"/>
      <c r="QDW60" s="127"/>
      <c r="QDX60" s="127"/>
      <c r="QDY60" s="127"/>
      <c r="QDZ60" s="127"/>
      <c r="QEA60" s="127"/>
      <c r="QEB60" s="127"/>
      <c r="QEC60" s="127"/>
      <c r="QED60" s="127"/>
      <c r="QEE60" s="127"/>
      <c r="QEF60" s="127"/>
      <c r="QEG60" s="127"/>
      <c r="QEH60" s="127"/>
      <c r="QEI60" s="127"/>
      <c r="QEJ60" s="127"/>
      <c r="QEK60" s="127"/>
      <c r="QEL60" s="127"/>
      <c r="QEM60" s="127"/>
      <c r="QEN60" s="127"/>
      <c r="QEO60" s="127"/>
      <c r="QEP60" s="127"/>
      <c r="QEQ60" s="127"/>
      <c r="QER60" s="127"/>
      <c r="QES60" s="127"/>
      <c r="QET60" s="127"/>
      <c r="QEU60" s="127"/>
      <c r="QEV60" s="127"/>
      <c r="QEW60" s="127"/>
      <c r="QEX60" s="127"/>
      <c r="QEY60" s="127"/>
      <c r="QEZ60" s="127"/>
      <c r="QFA60" s="127"/>
      <c r="QFB60" s="127"/>
      <c r="QFC60" s="127"/>
      <c r="QFD60" s="127"/>
      <c r="QFE60" s="127"/>
      <c r="QFF60" s="127"/>
      <c r="QFG60" s="127"/>
      <c r="QFH60" s="127"/>
      <c r="QFI60" s="127"/>
      <c r="QFJ60" s="127"/>
      <c r="QFK60" s="127"/>
      <c r="QFL60" s="127"/>
      <c r="QFM60" s="127"/>
      <c r="QFN60" s="127"/>
      <c r="QFO60" s="127"/>
      <c r="QFP60" s="127"/>
      <c r="QFQ60" s="127"/>
      <c r="QFR60" s="127"/>
      <c r="QFS60" s="127"/>
      <c r="QFT60" s="127"/>
      <c r="QFU60" s="127"/>
      <c r="QFV60" s="127"/>
      <c r="QFW60" s="127"/>
      <c r="QFX60" s="127"/>
      <c r="QFY60" s="127"/>
      <c r="QFZ60" s="127"/>
      <c r="QGA60" s="127"/>
      <c r="QGB60" s="127"/>
      <c r="QGC60" s="127"/>
      <c r="QGD60" s="127"/>
      <c r="QGE60" s="127"/>
      <c r="QGF60" s="127"/>
      <c r="QGG60" s="127"/>
      <c r="QGH60" s="127"/>
      <c r="QGI60" s="127"/>
      <c r="QGJ60" s="127"/>
      <c r="QGK60" s="127"/>
      <c r="QGL60" s="127"/>
      <c r="QGM60" s="127"/>
      <c r="QGN60" s="127"/>
      <c r="QGO60" s="127"/>
      <c r="QGP60" s="127"/>
      <c r="QGQ60" s="127"/>
      <c r="QGR60" s="127"/>
      <c r="QGS60" s="127"/>
      <c r="QGT60" s="127"/>
      <c r="QGU60" s="127"/>
      <c r="QGV60" s="127"/>
      <c r="QGW60" s="127"/>
      <c r="QGX60" s="127"/>
      <c r="QGY60" s="127"/>
      <c r="QGZ60" s="127"/>
      <c r="QHA60" s="127"/>
      <c r="QHB60" s="127"/>
      <c r="QHC60" s="127"/>
      <c r="QHD60" s="127"/>
      <c r="QHE60" s="127"/>
      <c r="QHF60" s="127"/>
      <c r="QHG60" s="127"/>
      <c r="QHH60" s="127"/>
      <c r="QHI60" s="127"/>
      <c r="QHJ60" s="127"/>
      <c r="QHK60" s="127"/>
      <c r="QHL60" s="127"/>
      <c r="QHM60" s="127"/>
      <c r="QHN60" s="127"/>
      <c r="QHO60" s="127"/>
      <c r="QHP60" s="127"/>
      <c r="QHQ60" s="127"/>
      <c r="QHR60" s="127"/>
      <c r="QHS60" s="127"/>
      <c r="QHT60" s="127"/>
      <c r="QHU60" s="127"/>
      <c r="QHV60" s="127"/>
      <c r="QHW60" s="127"/>
      <c r="QHX60" s="127"/>
      <c r="QHY60" s="127"/>
      <c r="QHZ60" s="127"/>
      <c r="QIA60" s="127"/>
      <c r="QIB60" s="127"/>
      <c r="QIC60" s="127"/>
      <c r="QID60" s="127"/>
      <c r="QIE60" s="127"/>
      <c r="QIF60" s="127"/>
      <c r="QIG60" s="127"/>
      <c r="QIH60" s="127"/>
      <c r="QII60" s="127"/>
      <c r="QIJ60" s="127"/>
      <c r="QIK60" s="127"/>
      <c r="QIL60" s="127"/>
      <c r="QIM60" s="127"/>
      <c r="QIN60" s="127"/>
      <c r="QIO60" s="127"/>
      <c r="QIP60" s="127"/>
      <c r="QIQ60" s="127"/>
      <c r="QIR60" s="127"/>
      <c r="QIS60" s="127"/>
      <c r="QIT60" s="127"/>
      <c r="QIU60" s="127"/>
      <c r="QIV60" s="127"/>
      <c r="QIW60" s="127"/>
      <c r="QIX60" s="127"/>
      <c r="QIY60" s="127"/>
      <c r="QIZ60" s="127"/>
      <c r="QJA60" s="127"/>
      <c r="QJB60" s="127"/>
      <c r="QJC60" s="127"/>
      <c r="QJD60" s="127"/>
      <c r="QJE60" s="127"/>
      <c r="QJF60" s="127"/>
      <c r="QJG60" s="127"/>
      <c r="QJH60" s="127"/>
      <c r="QJI60" s="127"/>
      <c r="QJJ60" s="127"/>
      <c r="QJK60" s="127"/>
      <c r="QJL60" s="127"/>
      <c r="QJM60" s="127"/>
      <c r="QJN60" s="127"/>
      <c r="QJO60" s="127"/>
      <c r="QJP60" s="127"/>
      <c r="QJQ60" s="127"/>
      <c r="QJR60" s="127"/>
      <c r="QJS60" s="127"/>
      <c r="QJT60" s="127"/>
      <c r="QJU60" s="127"/>
      <c r="QJV60" s="127"/>
      <c r="QJW60" s="127"/>
      <c r="QJX60" s="127"/>
      <c r="QJY60" s="127"/>
      <c r="QJZ60" s="127"/>
      <c r="QKA60" s="127"/>
      <c r="QKB60" s="127"/>
      <c r="QKC60" s="127"/>
      <c r="QKD60" s="127"/>
      <c r="QKE60" s="127"/>
      <c r="QKF60" s="127"/>
      <c r="QKG60" s="127"/>
      <c r="QKH60" s="127"/>
      <c r="QKI60" s="127"/>
      <c r="QKJ60" s="127"/>
      <c r="QKK60" s="127"/>
      <c r="QKL60" s="127"/>
      <c r="QKM60" s="127"/>
      <c r="QKN60" s="127"/>
      <c r="QKO60" s="127"/>
      <c r="QKP60" s="127"/>
      <c r="QKQ60" s="127"/>
      <c r="QKR60" s="127"/>
      <c r="QKS60" s="127"/>
      <c r="QKT60" s="127"/>
      <c r="QKU60" s="127"/>
      <c r="QKV60" s="127"/>
      <c r="QKW60" s="127"/>
      <c r="QKX60" s="127"/>
      <c r="QKY60" s="127"/>
      <c r="QKZ60" s="127"/>
      <c r="QLA60" s="127"/>
      <c r="QLB60" s="127"/>
      <c r="QLC60" s="127"/>
      <c r="QLD60" s="127"/>
      <c r="QLE60" s="127"/>
      <c r="QLF60" s="127"/>
      <c r="QLG60" s="127"/>
      <c r="QLH60" s="127"/>
      <c r="QLI60" s="127"/>
      <c r="QLJ60" s="127"/>
      <c r="QLK60" s="127"/>
      <c r="QLL60" s="127"/>
      <c r="QLM60" s="127"/>
      <c r="QLN60" s="127"/>
      <c r="QLO60" s="127"/>
      <c r="QLP60" s="127"/>
      <c r="QLQ60" s="127"/>
      <c r="QLR60" s="127"/>
      <c r="QLS60" s="127"/>
      <c r="QLT60" s="127"/>
      <c r="QLU60" s="127"/>
      <c r="QLV60" s="127"/>
      <c r="QLW60" s="127"/>
      <c r="QLX60" s="127"/>
      <c r="QLY60" s="127"/>
      <c r="QLZ60" s="127"/>
      <c r="QMA60" s="127"/>
      <c r="QMB60" s="127"/>
      <c r="QMC60" s="127"/>
      <c r="QMD60" s="127"/>
      <c r="QME60" s="127"/>
      <c r="QMF60" s="127"/>
      <c r="QMG60" s="127"/>
      <c r="QMH60" s="127"/>
      <c r="QMI60" s="127"/>
      <c r="QMJ60" s="127"/>
      <c r="QMK60" s="127"/>
      <c r="QML60" s="127"/>
      <c r="QMM60" s="127"/>
      <c r="QMN60" s="127"/>
      <c r="QMO60" s="127"/>
      <c r="QMP60" s="127"/>
      <c r="QMQ60" s="127"/>
      <c r="QMR60" s="127"/>
      <c r="QMS60" s="127"/>
      <c r="QMT60" s="127"/>
      <c r="QMU60" s="127"/>
      <c r="QMV60" s="127"/>
      <c r="QMW60" s="127"/>
      <c r="QMX60" s="127"/>
      <c r="QMY60" s="127"/>
      <c r="QMZ60" s="127"/>
      <c r="QNA60" s="127"/>
      <c r="QNB60" s="127"/>
      <c r="QNC60" s="127"/>
      <c r="QND60" s="127"/>
      <c r="QNE60" s="127"/>
      <c r="QNF60" s="127"/>
      <c r="QNG60" s="127"/>
      <c r="QNH60" s="127"/>
      <c r="QNI60" s="127"/>
      <c r="QNJ60" s="127"/>
      <c r="QNK60" s="127"/>
      <c r="QNL60" s="127"/>
      <c r="QNM60" s="127"/>
      <c r="QNN60" s="127"/>
      <c r="QNO60" s="127"/>
      <c r="QNP60" s="127"/>
      <c r="QNQ60" s="127"/>
      <c r="QNR60" s="127"/>
      <c r="QNS60" s="127"/>
      <c r="QNT60" s="127"/>
      <c r="QNU60" s="127"/>
      <c r="QNV60" s="127"/>
      <c r="QNW60" s="127"/>
      <c r="QNX60" s="127"/>
      <c r="QNY60" s="127"/>
      <c r="QNZ60" s="127"/>
      <c r="QOA60" s="127"/>
      <c r="QOB60" s="127"/>
      <c r="QOC60" s="127"/>
      <c r="QOD60" s="127"/>
      <c r="QOE60" s="127"/>
      <c r="QOF60" s="127"/>
      <c r="QOG60" s="127"/>
      <c r="QOH60" s="127"/>
      <c r="QOI60" s="127"/>
      <c r="QOJ60" s="127"/>
      <c r="QOK60" s="127"/>
      <c r="QOL60" s="127"/>
      <c r="QOM60" s="127"/>
      <c r="QON60" s="127"/>
      <c r="QOO60" s="127"/>
      <c r="QOP60" s="127"/>
      <c r="QOQ60" s="127"/>
      <c r="QOR60" s="127"/>
      <c r="QOS60" s="127"/>
      <c r="QOT60" s="127"/>
      <c r="QOU60" s="127"/>
      <c r="QOV60" s="127"/>
      <c r="QOW60" s="127"/>
      <c r="QOX60" s="127"/>
      <c r="QOY60" s="127"/>
      <c r="QOZ60" s="127"/>
      <c r="QPA60" s="127"/>
      <c r="QPB60" s="127"/>
      <c r="QPC60" s="127"/>
      <c r="QPD60" s="127"/>
      <c r="QPE60" s="127"/>
      <c r="QPF60" s="127"/>
      <c r="QPG60" s="127"/>
      <c r="QPH60" s="127"/>
      <c r="QPI60" s="127"/>
      <c r="QPJ60" s="127"/>
      <c r="QPK60" s="127"/>
      <c r="QPL60" s="127"/>
      <c r="QPM60" s="127"/>
      <c r="QPN60" s="127"/>
      <c r="QPO60" s="127"/>
      <c r="QPP60" s="127"/>
      <c r="QPQ60" s="127"/>
      <c r="QPR60" s="127"/>
      <c r="QPS60" s="127"/>
      <c r="QPT60" s="127"/>
      <c r="QPU60" s="127"/>
      <c r="QPV60" s="127"/>
      <c r="QPW60" s="127"/>
      <c r="QPX60" s="127"/>
      <c r="QPY60" s="127"/>
      <c r="QPZ60" s="127"/>
      <c r="QQA60" s="127"/>
      <c r="QQB60" s="127"/>
      <c r="QQC60" s="127"/>
      <c r="QQD60" s="127"/>
      <c r="QQE60" s="127"/>
      <c r="QQF60" s="127"/>
      <c r="QQG60" s="127"/>
      <c r="QQH60" s="127"/>
      <c r="QQI60" s="127"/>
      <c r="QQJ60" s="127"/>
      <c r="QQK60" s="127"/>
      <c r="QQL60" s="127"/>
      <c r="QQM60" s="127"/>
      <c r="QQN60" s="127"/>
      <c r="QQO60" s="127"/>
      <c r="QQP60" s="127"/>
      <c r="QQQ60" s="127"/>
      <c r="QQR60" s="127"/>
      <c r="QQS60" s="127"/>
      <c r="QQT60" s="127"/>
      <c r="QQU60" s="127"/>
      <c r="QQV60" s="127"/>
      <c r="QQW60" s="127"/>
      <c r="QQX60" s="127"/>
      <c r="QQY60" s="127"/>
      <c r="QQZ60" s="127"/>
      <c r="QRA60" s="127"/>
      <c r="QRB60" s="127"/>
      <c r="QRC60" s="127"/>
      <c r="QRD60" s="127"/>
      <c r="QRE60" s="127"/>
      <c r="QRF60" s="127"/>
      <c r="QRG60" s="127"/>
      <c r="QRH60" s="127"/>
      <c r="QRI60" s="127"/>
      <c r="QRJ60" s="127"/>
      <c r="QRK60" s="127"/>
      <c r="QRL60" s="127"/>
      <c r="QRM60" s="127"/>
      <c r="QRN60" s="127"/>
      <c r="QRO60" s="127"/>
      <c r="QRP60" s="127"/>
      <c r="QRQ60" s="127"/>
      <c r="QRR60" s="127"/>
      <c r="QRS60" s="127"/>
      <c r="QRT60" s="127"/>
      <c r="QRU60" s="127"/>
      <c r="QRV60" s="127"/>
      <c r="QRW60" s="127"/>
      <c r="QRX60" s="127"/>
      <c r="QRY60" s="127"/>
      <c r="QRZ60" s="127"/>
      <c r="QSA60" s="127"/>
      <c r="QSB60" s="127"/>
      <c r="QSC60" s="127"/>
      <c r="QSD60" s="127"/>
      <c r="QSE60" s="127"/>
      <c r="QSF60" s="127"/>
      <c r="QSG60" s="127"/>
      <c r="QSH60" s="127"/>
      <c r="QSI60" s="127"/>
      <c r="QSJ60" s="127"/>
      <c r="QSK60" s="127"/>
      <c r="QSL60" s="127"/>
      <c r="QSM60" s="127"/>
      <c r="QSN60" s="127"/>
      <c r="QSO60" s="127"/>
      <c r="QSP60" s="127"/>
      <c r="QSQ60" s="127"/>
      <c r="QSR60" s="127"/>
      <c r="QSS60" s="127"/>
      <c r="QST60" s="127"/>
      <c r="QSU60" s="127"/>
      <c r="QSV60" s="127"/>
      <c r="QSW60" s="127"/>
      <c r="QSX60" s="127"/>
      <c r="QSY60" s="127"/>
      <c r="QSZ60" s="127"/>
      <c r="QTA60" s="127"/>
      <c r="QTB60" s="127"/>
      <c r="QTC60" s="127"/>
      <c r="QTD60" s="127"/>
      <c r="QTE60" s="127"/>
      <c r="QTF60" s="127"/>
      <c r="QTG60" s="127"/>
      <c r="QTH60" s="127"/>
      <c r="QTI60" s="127"/>
      <c r="QTJ60" s="127"/>
      <c r="QTK60" s="127"/>
      <c r="QTL60" s="127"/>
      <c r="QTM60" s="127"/>
      <c r="QTN60" s="127"/>
      <c r="QTO60" s="127"/>
      <c r="QTP60" s="127"/>
      <c r="QTQ60" s="127"/>
      <c r="QTR60" s="127"/>
      <c r="QTS60" s="127"/>
      <c r="QTT60" s="127"/>
      <c r="QTU60" s="127"/>
      <c r="QTV60" s="127"/>
      <c r="QTW60" s="127"/>
      <c r="QTX60" s="127"/>
      <c r="QTY60" s="127"/>
      <c r="QTZ60" s="127"/>
      <c r="QUA60" s="127"/>
      <c r="QUB60" s="127"/>
      <c r="QUC60" s="127"/>
      <c r="QUD60" s="127"/>
      <c r="QUE60" s="127"/>
      <c r="QUF60" s="127"/>
      <c r="QUG60" s="127"/>
      <c r="QUH60" s="127"/>
      <c r="QUI60" s="127"/>
      <c r="QUJ60" s="127"/>
      <c r="QUK60" s="127"/>
      <c r="QUL60" s="127"/>
      <c r="QUM60" s="127"/>
      <c r="QUN60" s="127"/>
      <c r="QUO60" s="127"/>
      <c r="QUP60" s="127"/>
      <c r="QUQ60" s="127"/>
      <c r="QUR60" s="127"/>
      <c r="QUS60" s="127"/>
      <c r="QUT60" s="127"/>
      <c r="QUU60" s="127"/>
      <c r="QUV60" s="127"/>
      <c r="QUW60" s="127"/>
      <c r="QUX60" s="127"/>
      <c r="QUY60" s="127"/>
      <c r="QUZ60" s="127"/>
      <c r="QVA60" s="127"/>
      <c r="QVB60" s="127"/>
      <c r="QVC60" s="127"/>
      <c r="QVD60" s="127"/>
      <c r="QVE60" s="127"/>
      <c r="QVF60" s="127"/>
      <c r="QVG60" s="127"/>
      <c r="QVH60" s="127"/>
      <c r="QVI60" s="127"/>
      <c r="QVJ60" s="127"/>
      <c r="QVK60" s="127"/>
      <c r="QVL60" s="127"/>
      <c r="QVM60" s="127"/>
      <c r="QVN60" s="127"/>
      <c r="QVO60" s="127"/>
      <c r="QVP60" s="127"/>
      <c r="QVQ60" s="127"/>
      <c r="QVR60" s="127"/>
      <c r="QVS60" s="127"/>
      <c r="QVT60" s="127"/>
      <c r="QVU60" s="127"/>
      <c r="QVV60" s="127"/>
      <c r="QVW60" s="127"/>
      <c r="QVX60" s="127"/>
      <c r="QVY60" s="127"/>
      <c r="QVZ60" s="127"/>
      <c r="QWA60" s="127"/>
      <c r="QWB60" s="127"/>
      <c r="QWC60" s="127"/>
      <c r="QWD60" s="127"/>
      <c r="QWE60" s="127"/>
      <c r="QWF60" s="127"/>
      <c r="QWG60" s="127"/>
      <c r="QWH60" s="127"/>
      <c r="QWI60" s="127"/>
      <c r="QWJ60" s="127"/>
      <c r="QWK60" s="127"/>
      <c r="QWL60" s="127"/>
      <c r="QWM60" s="127"/>
      <c r="QWN60" s="127"/>
      <c r="QWO60" s="127"/>
      <c r="QWP60" s="127"/>
      <c r="QWQ60" s="127"/>
      <c r="QWR60" s="127"/>
      <c r="QWS60" s="127"/>
      <c r="QWT60" s="127"/>
      <c r="QWU60" s="127"/>
      <c r="QWV60" s="127"/>
      <c r="QWW60" s="127"/>
      <c r="QWX60" s="127"/>
      <c r="QWY60" s="127"/>
      <c r="QWZ60" s="127"/>
      <c r="QXA60" s="127"/>
      <c r="QXB60" s="127"/>
      <c r="QXC60" s="127"/>
      <c r="QXD60" s="127"/>
      <c r="QXE60" s="127"/>
      <c r="QXF60" s="127"/>
      <c r="QXG60" s="127"/>
      <c r="QXH60" s="127"/>
      <c r="QXI60" s="127"/>
      <c r="QXJ60" s="127"/>
      <c r="QXK60" s="127"/>
      <c r="QXL60" s="127"/>
      <c r="QXM60" s="127"/>
      <c r="QXN60" s="127"/>
      <c r="QXO60" s="127"/>
      <c r="QXP60" s="127"/>
      <c r="QXQ60" s="127"/>
      <c r="QXR60" s="127"/>
      <c r="QXS60" s="127"/>
      <c r="QXT60" s="127"/>
      <c r="QXU60" s="127"/>
      <c r="QXV60" s="127"/>
      <c r="QXW60" s="127"/>
      <c r="QXX60" s="127"/>
      <c r="QXY60" s="127"/>
      <c r="QXZ60" s="127"/>
      <c r="QYA60" s="127"/>
      <c r="QYB60" s="127"/>
      <c r="QYC60" s="127"/>
      <c r="QYD60" s="127"/>
      <c r="QYE60" s="127"/>
      <c r="QYF60" s="127"/>
      <c r="QYG60" s="127"/>
      <c r="QYH60" s="127"/>
      <c r="QYI60" s="127"/>
      <c r="QYJ60" s="127"/>
      <c r="QYK60" s="127"/>
      <c r="QYL60" s="127"/>
      <c r="QYM60" s="127"/>
      <c r="QYN60" s="127"/>
      <c r="QYO60" s="127"/>
      <c r="QYP60" s="127"/>
      <c r="QYQ60" s="127"/>
      <c r="QYR60" s="127"/>
      <c r="QYS60" s="127"/>
      <c r="QYT60" s="127"/>
      <c r="QYU60" s="127"/>
      <c r="QYV60" s="127"/>
      <c r="QYW60" s="127"/>
      <c r="QYX60" s="127"/>
      <c r="QYY60" s="127"/>
      <c r="QYZ60" s="127"/>
      <c r="QZA60" s="127"/>
      <c r="QZB60" s="127"/>
      <c r="QZC60" s="127"/>
      <c r="QZD60" s="127"/>
      <c r="QZE60" s="127"/>
      <c r="QZF60" s="127"/>
      <c r="QZG60" s="127"/>
      <c r="QZH60" s="127"/>
      <c r="QZI60" s="127"/>
      <c r="QZJ60" s="127"/>
      <c r="QZK60" s="127"/>
      <c r="QZL60" s="127"/>
      <c r="QZM60" s="127"/>
      <c r="QZN60" s="127"/>
      <c r="QZO60" s="127"/>
      <c r="QZP60" s="127"/>
      <c r="QZQ60" s="127"/>
      <c r="QZR60" s="127"/>
      <c r="QZS60" s="127"/>
      <c r="QZT60" s="127"/>
      <c r="QZU60" s="127"/>
      <c r="QZV60" s="127"/>
      <c r="QZW60" s="127"/>
      <c r="QZX60" s="127"/>
      <c r="QZY60" s="127"/>
      <c r="QZZ60" s="127"/>
      <c r="RAA60" s="127"/>
      <c r="RAB60" s="127"/>
      <c r="RAC60" s="127"/>
      <c r="RAD60" s="127"/>
      <c r="RAE60" s="127"/>
      <c r="RAF60" s="127"/>
      <c r="RAG60" s="127"/>
      <c r="RAH60" s="127"/>
      <c r="RAI60" s="127"/>
      <c r="RAJ60" s="127"/>
      <c r="RAK60" s="127"/>
      <c r="RAL60" s="127"/>
      <c r="RAM60" s="127"/>
      <c r="RAN60" s="127"/>
      <c r="RAO60" s="127"/>
      <c r="RAP60" s="127"/>
      <c r="RAQ60" s="127"/>
      <c r="RAR60" s="127"/>
      <c r="RAS60" s="127"/>
      <c r="RAT60" s="127"/>
      <c r="RAU60" s="127"/>
      <c r="RAV60" s="127"/>
      <c r="RAW60" s="127"/>
      <c r="RAX60" s="127"/>
      <c r="RAY60" s="127"/>
      <c r="RAZ60" s="127"/>
      <c r="RBA60" s="127"/>
      <c r="RBB60" s="127"/>
      <c r="RBC60" s="127"/>
      <c r="RBD60" s="127"/>
      <c r="RBE60" s="127"/>
      <c r="RBF60" s="127"/>
      <c r="RBG60" s="127"/>
      <c r="RBH60" s="127"/>
      <c r="RBI60" s="127"/>
      <c r="RBJ60" s="127"/>
      <c r="RBK60" s="127"/>
      <c r="RBL60" s="127"/>
      <c r="RBM60" s="127"/>
      <c r="RBN60" s="127"/>
      <c r="RBO60" s="127"/>
      <c r="RBP60" s="127"/>
      <c r="RBQ60" s="127"/>
      <c r="RBR60" s="127"/>
      <c r="RBS60" s="127"/>
      <c r="RBT60" s="127"/>
      <c r="RBU60" s="127"/>
      <c r="RBV60" s="127"/>
      <c r="RBW60" s="127"/>
      <c r="RBX60" s="127"/>
      <c r="RBY60" s="127"/>
      <c r="RBZ60" s="127"/>
      <c r="RCA60" s="127"/>
      <c r="RCB60" s="127"/>
      <c r="RCC60" s="127"/>
      <c r="RCD60" s="127"/>
      <c r="RCE60" s="127"/>
      <c r="RCF60" s="127"/>
      <c r="RCG60" s="127"/>
      <c r="RCH60" s="127"/>
      <c r="RCI60" s="127"/>
      <c r="RCJ60" s="127"/>
      <c r="RCK60" s="127"/>
      <c r="RCL60" s="127"/>
      <c r="RCM60" s="127"/>
      <c r="RCN60" s="127"/>
      <c r="RCO60" s="127"/>
      <c r="RCP60" s="127"/>
      <c r="RCQ60" s="127"/>
      <c r="RCR60" s="127"/>
      <c r="RCS60" s="127"/>
      <c r="RCT60" s="127"/>
      <c r="RCU60" s="127"/>
      <c r="RCV60" s="127"/>
      <c r="RCW60" s="127"/>
      <c r="RCX60" s="127"/>
      <c r="RCY60" s="127"/>
      <c r="RCZ60" s="127"/>
      <c r="RDA60" s="127"/>
      <c r="RDB60" s="127"/>
      <c r="RDC60" s="127"/>
      <c r="RDD60" s="127"/>
      <c r="RDE60" s="127"/>
      <c r="RDF60" s="127"/>
      <c r="RDG60" s="127"/>
      <c r="RDH60" s="127"/>
      <c r="RDI60" s="127"/>
      <c r="RDJ60" s="127"/>
      <c r="RDK60" s="127"/>
      <c r="RDL60" s="127"/>
      <c r="RDM60" s="127"/>
      <c r="RDN60" s="127"/>
      <c r="RDO60" s="127"/>
      <c r="RDP60" s="127"/>
      <c r="RDQ60" s="127"/>
      <c r="RDR60" s="127"/>
      <c r="RDS60" s="127"/>
      <c r="RDT60" s="127"/>
      <c r="RDU60" s="127"/>
      <c r="RDV60" s="127"/>
      <c r="RDW60" s="127"/>
      <c r="RDX60" s="127"/>
      <c r="RDY60" s="127"/>
      <c r="RDZ60" s="127"/>
      <c r="REA60" s="127"/>
      <c r="REB60" s="127"/>
      <c r="REC60" s="127"/>
      <c r="RED60" s="127"/>
      <c r="REE60" s="127"/>
      <c r="REF60" s="127"/>
      <c r="REG60" s="127"/>
      <c r="REH60" s="127"/>
      <c r="REI60" s="127"/>
      <c r="REJ60" s="127"/>
      <c r="REK60" s="127"/>
      <c r="REL60" s="127"/>
      <c r="REM60" s="127"/>
      <c r="REN60" s="127"/>
      <c r="REO60" s="127"/>
      <c r="REP60" s="127"/>
      <c r="REQ60" s="127"/>
      <c r="RER60" s="127"/>
      <c r="RES60" s="127"/>
      <c r="RET60" s="127"/>
      <c r="REU60" s="127"/>
      <c r="REV60" s="127"/>
      <c r="REW60" s="127"/>
      <c r="REX60" s="127"/>
      <c r="REY60" s="127"/>
      <c r="REZ60" s="127"/>
      <c r="RFA60" s="127"/>
      <c r="RFB60" s="127"/>
      <c r="RFC60" s="127"/>
      <c r="RFD60" s="127"/>
      <c r="RFE60" s="127"/>
      <c r="RFF60" s="127"/>
      <c r="RFG60" s="127"/>
      <c r="RFH60" s="127"/>
      <c r="RFI60" s="127"/>
      <c r="RFJ60" s="127"/>
      <c r="RFK60" s="127"/>
      <c r="RFL60" s="127"/>
      <c r="RFM60" s="127"/>
      <c r="RFN60" s="127"/>
      <c r="RFO60" s="127"/>
      <c r="RFP60" s="127"/>
      <c r="RFQ60" s="127"/>
      <c r="RFR60" s="127"/>
      <c r="RFS60" s="127"/>
      <c r="RFT60" s="127"/>
      <c r="RFU60" s="127"/>
      <c r="RFV60" s="127"/>
      <c r="RFW60" s="127"/>
      <c r="RFX60" s="127"/>
      <c r="RFY60" s="127"/>
      <c r="RFZ60" s="127"/>
      <c r="RGA60" s="127"/>
      <c r="RGB60" s="127"/>
      <c r="RGC60" s="127"/>
      <c r="RGD60" s="127"/>
      <c r="RGE60" s="127"/>
      <c r="RGF60" s="127"/>
      <c r="RGG60" s="127"/>
      <c r="RGH60" s="127"/>
      <c r="RGI60" s="127"/>
      <c r="RGJ60" s="127"/>
      <c r="RGK60" s="127"/>
      <c r="RGL60" s="127"/>
      <c r="RGM60" s="127"/>
      <c r="RGN60" s="127"/>
      <c r="RGO60" s="127"/>
      <c r="RGP60" s="127"/>
      <c r="RGQ60" s="127"/>
      <c r="RGR60" s="127"/>
      <c r="RGS60" s="127"/>
      <c r="RGT60" s="127"/>
      <c r="RGU60" s="127"/>
      <c r="RGV60" s="127"/>
      <c r="RGW60" s="127"/>
      <c r="RGX60" s="127"/>
      <c r="RGY60" s="127"/>
      <c r="RGZ60" s="127"/>
      <c r="RHA60" s="127"/>
      <c r="RHB60" s="127"/>
      <c r="RHC60" s="127"/>
      <c r="RHD60" s="127"/>
      <c r="RHE60" s="127"/>
      <c r="RHF60" s="127"/>
      <c r="RHG60" s="127"/>
      <c r="RHH60" s="127"/>
      <c r="RHI60" s="127"/>
      <c r="RHJ60" s="127"/>
      <c r="RHK60" s="127"/>
      <c r="RHL60" s="127"/>
      <c r="RHM60" s="127"/>
      <c r="RHN60" s="127"/>
      <c r="RHO60" s="127"/>
      <c r="RHP60" s="127"/>
      <c r="RHQ60" s="127"/>
      <c r="RHR60" s="127"/>
      <c r="RHS60" s="127"/>
      <c r="RHT60" s="127"/>
      <c r="RHU60" s="127"/>
      <c r="RHV60" s="127"/>
      <c r="RHW60" s="127"/>
      <c r="RHX60" s="127"/>
      <c r="RHY60" s="127"/>
      <c r="RHZ60" s="127"/>
      <c r="RIA60" s="127"/>
      <c r="RIB60" s="127"/>
      <c r="RIC60" s="127"/>
      <c r="RID60" s="127"/>
      <c r="RIE60" s="127"/>
      <c r="RIF60" s="127"/>
      <c r="RIG60" s="127"/>
      <c r="RIH60" s="127"/>
      <c r="RII60" s="127"/>
      <c r="RIJ60" s="127"/>
      <c r="RIK60" s="127"/>
      <c r="RIL60" s="127"/>
      <c r="RIM60" s="127"/>
      <c r="RIN60" s="127"/>
      <c r="RIO60" s="127"/>
      <c r="RIP60" s="127"/>
      <c r="RIQ60" s="127"/>
      <c r="RIR60" s="127"/>
      <c r="RIS60" s="127"/>
      <c r="RIT60" s="127"/>
      <c r="RIU60" s="127"/>
      <c r="RIV60" s="127"/>
      <c r="RIW60" s="127"/>
      <c r="RIX60" s="127"/>
      <c r="RIY60" s="127"/>
      <c r="RIZ60" s="127"/>
      <c r="RJA60" s="127"/>
      <c r="RJB60" s="127"/>
      <c r="RJC60" s="127"/>
      <c r="RJD60" s="127"/>
      <c r="RJE60" s="127"/>
      <c r="RJF60" s="127"/>
      <c r="RJG60" s="127"/>
      <c r="RJH60" s="127"/>
      <c r="RJI60" s="127"/>
      <c r="RJJ60" s="127"/>
      <c r="RJK60" s="127"/>
      <c r="RJL60" s="127"/>
      <c r="RJM60" s="127"/>
      <c r="RJN60" s="127"/>
      <c r="RJO60" s="127"/>
      <c r="RJP60" s="127"/>
      <c r="RJQ60" s="127"/>
      <c r="RJR60" s="127"/>
      <c r="RJS60" s="127"/>
      <c r="RJT60" s="127"/>
      <c r="RJU60" s="127"/>
      <c r="RJV60" s="127"/>
      <c r="RJW60" s="127"/>
      <c r="RJX60" s="127"/>
      <c r="RJY60" s="127"/>
      <c r="RJZ60" s="127"/>
      <c r="RKA60" s="127"/>
      <c r="RKB60" s="127"/>
      <c r="RKC60" s="127"/>
      <c r="RKD60" s="127"/>
      <c r="RKE60" s="127"/>
      <c r="RKF60" s="127"/>
      <c r="RKG60" s="127"/>
      <c r="RKH60" s="127"/>
      <c r="RKI60" s="127"/>
      <c r="RKJ60" s="127"/>
      <c r="RKK60" s="127"/>
      <c r="RKL60" s="127"/>
      <c r="RKM60" s="127"/>
      <c r="RKN60" s="127"/>
      <c r="RKO60" s="127"/>
      <c r="RKP60" s="127"/>
      <c r="RKQ60" s="127"/>
      <c r="RKR60" s="127"/>
      <c r="RKS60" s="127"/>
      <c r="RKT60" s="127"/>
      <c r="RKU60" s="127"/>
      <c r="RKV60" s="127"/>
      <c r="RKW60" s="127"/>
      <c r="RKX60" s="127"/>
      <c r="RKY60" s="127"/>
      <c r="RKZ60" s="127"/>
      <c r="RLA60" s="127"/>
      <c r="RLB60" s="127"/>
      <c r="RLC60" s="127"/>
      <c r="RLD60" s="127"/>
      <c r="RLE60" s="127"/>
      <c r="RLF60" s="127"/>
      <c r="RLG60" s="127"/>
      <c r="RLH60" s="127"/>
      <c r="RLI60" s="127"/>
      <c r="RLJ60" s="127"/>
      <c r="RLK60" s="127"/>
      <c r="RLL60" s="127"/>
      <c r="RLM60" s="127"/>
      <c r="RLN60" s="127"/>
      <c r="RLO60" s="127"/>
      <c r="RLP60" s="127"/>
      <c r="RLQ60" s="127"/>
      <c r="RLR60" s="127"/>
      <c r="RLS60" s="127"/>
      <c r="RLT60" s="127"/>
      <c r="RLU60" s="127"/>
      <c r="RLV60" s="127"/>
      <c r="RLW60" s="127"/>
      <c r="RLX60" s="127"/>
      <c r="RLY60" s="127"/>
      <c r="RLZ60" s="127"/>
      <c r="RMA60" s="127"/>
      <c r="RMB60" s="127"/>
      <c r="RMC60" s="127"/>
      <c r="RMD60" s="127"/>
      <c r="RME60" s="127"/>
      <c r="RMF60" s="127"/>
      <c r="RMG60" s="127"/>
      <c r="RMH60" s="127"/>
      <c r="RMI60" s="127"/>
      <c r="RMJ60" s="127"/>
      <c r="RMK60" s="127"/>
      <c r="RML60" s="127"/>
      <c r="RMM60" s="127"/>
      <c r="RMN60" s="127"/>
      <c r="RMO60" s="127"/>
      <c r="RMP60" s="127"/>
      <c r="RMQ60" s="127"/>
      <c r="RMR60" s="127"/>
      <c r="RMS60" s="127"/>
      <c r="RMT60" s="127"/>
      <c r="RMU60" s="127"/>
      <c r="RMV60" s="127"/>
      <c r="RMW60" s="127"/>
      <c r="RMX60" s="127"/>
      <c r="RMY60" s="127"/>
      <c r="RMZ60" s="127"/>
      <c r="RNA60" s="127"/>
      <c r="RNB60" s="127"/>
      <c r="RNC60" s="127"/>
      <c r="RND60" s="127"/>
      <c r="RNE60" s="127"/>
      <c r="RNF60" s="127"/>
      <c r="RNG60" s="127"/>
      <c r="RNH60" s="127"/>
      <c r="RNI60" s="127"/>
      <c r="RNJ60" s="127"/>
      <c r="RNK60" s="127"/>
      <c r="RNL60" s="127"/>
      <c r="RNM60" s="127"/>
      <c r="RNN60" s="127"/>
      <c r="RNO60" s="127"/>
      <c r="RNP60" s="127"/>
      <c r="RNQ60" s="127"/>
      <c r="RNR60" s="127"/>
      <c r="RNS60" s="127"/>
      <c r="RNT60" s="127"/>
      <c r="RNU60" s="127"/>
      <c r="RNV60" s="127"/>
      <c r="RNW60" s="127"/>
      <c r="RNX60" s="127"/>
      <c r="RNY60" s="127"/>
      <c r="RNZ60" s="127"/>
      <c r="ROA60" s="127"/>
      <c r="ROB60" s="127"/>
      <c r="ROC60" s="127"/>
      <c r="ROD60" s="127"/>
      <c r="ROE60" s="127"/>
      <c r="ROF60" s="127"/>
      <c r="ROG60" s="127"/>
      <c r="ROH60" s="127"/>
      <c r="ROI60" s="127"/>
      <c r="ROJ60" s="127"/>
      <c r="ROK60" s="127"/>
      <c r="ROL60" s="127"/>
      <c r="ROM60" s="127"/>
      <c r="RON60" s="127"/>
      <c r="ROO60" s="127"/>
      <c r="ROP60" s="127"/>
      <c r="ROQ60" s="127"/>
      <c r="ROR60" s="127"/>
      <c r="ROS60" s="127"/>
      <c r="ROT60" s="127"/>
      <c r="ROU60" s="127"/>
      <c r="ROV60" s="127"/>
      <c r="ROW60" s="127"/>
      <c r="ROX60" s="127"/>
      <c r="ROY60" s="127"/>
      <c r="ROZ60" s="127"/>
      <c r="RPA60" s="127"/>
      <c r="RPB60" s="127"/>
      <c r="RPC60" s="127"/>
      <c r="RPD60" s="127"/>
      <c r="RPE60" s="127"/>
      <c r="RPF60" s="127"/>
      <c r="RPG60" s="127"/>
      <c r="RPH60" s="127"/>
      <c r="RPI60" s="127"/>
      <c r="RPJ60" s="127"/>
      <c r="RPK60" s="127"/>
      <c r="RPL60" s="127"/>
      <c r="RPM60" s="127"/>
      <c r="RPN60" s="127"/>
      <c r="RPO60" s="127"/>
      <c r="RPP60" s="127"/>
      <c r="RPQ60" s="127"/>
      <c r="RPR60" s="127"/>
      <c r="RPS60" s="127"/>
      <c r="RPT60" s="127"/>
      <c r="RPU60" s="127"/>
      <c r="RPV60" s="127"/>
      <c r="RPW60" s="127"/>
      <c r="RPX60" s="127"/>
      <c r="RPY60" s="127"/>
      <c r="RPZ60" s="127"/>
      <c r="RQA60" s="127"/>
      <c r="RQB60" s="127"/>
      <c r="RQC60" s="127"/>
      <c r="RQD60" s="127"/>
      <c r="RQE60" s="127"/>
      <c r="RQF60" s="127"/>
      <c r="RQG60" s="127"/>
      <c r="RQH60" s="127"/>
      <c r="RQI60" s="127"/>
      <c r="RQJ60" s="127"/>
      <c r="RQK60" s="127"/>
      <c r="RQL60" s="127"/>
      <c r="RQM60" s="127"/>
      <c r="RQN60" s="127"/>
      <c r="RQO60" s="127"/>
      <c r="RQP60" s="127"/>
      <c r="RQQ60" s="127"/>
      <c r="RQR60" s="127"/>
      <c r="RQS60" s="127"/>
      <c r="RQT60" s="127"/>
      <c r="RQU60" s="127"/>
      <c r="RQV60" s="127"/>
      <c r="RQW60" s="127"/>
      <c r="RQX60" s="127"/>
      <c r="RQY60" s="127"/>
      <c r="RQZ60" s="127"/>
      <c r="RRA60" s="127"/>
      <c r="RRB60" s="127"/>
      <c r="RRC60" s="127"/>
      <c r="RRD60" s="127"/>
      <c r="RRE60" s="127"/>
      <c r="RRF60" s="127"/>
      <c r="RRG60" s="127"/>
      <c r="RRH60" s="127"/>
      <c r="RRI60" s="127"/>
      <c r="RRJ60" s="127"/>
      <c r="RRK60" s="127"/>
      <c r="RRL60" s="127"/>
      <c r="RRM60" s="127"/>
      <c r="RRN60" s="127"/>
      <c r="RRO60" s="127"/>
      <c r="RRP60" s="127"/>
      <c r="RRQ60" s="127"/>
      <c r="RRR60" s="127"/>
      <c r="RRS60" s="127"/>
      <c r="RRT60" s="127"/>
      <c r="RRU60" s="127"/>
      <c r="RRV60" s="127"/>
      <c r="RRW60" s="127"/>
      <c r="RRX60" s="127"/>
      <c r="RRY60" s="127"/>
      <c r="RRZ60" s="127"/>
      <c r="RSA60" s="127"/>
      <c r="RSB60" s="127"/>
      <c r="RSC60" s="127"/>
      <c r="RSD60" s="127"/>
      <c r="RSE60" s="127"/>
      <c r="RSF60" s="127"/>
      <c r="RSG60" s="127"/>
      <c r="RSH60" s="127"/>
      <c r="RSI60" s="127"/>
      <c r="RSJ60" s="127"/>
      <c r="RSK60" s="127"/>
      <c r="RSL60" s="127"/>
      <c r="RSM60" s="127"/>
      <c r="RSN60" s="127"/>
      <c r="RSO60" s="127"/>
      <c r="RSP60" s="127"/>
      <c r="RSQ60" s="127"/>
      <c r="RSR60" s="127"/>
      <c r="RSS60" s="127"/>
      <c r="RST60" s="127"/>
      <c r="RSU60" s="127"/>
      <c r="RSV60" s="127"/>
      <c r="RSW60" s="127"/>
      <c r="RSX60" s="127"/>
      <c r="RSY60" s="127"/>
      <c r="RSZ60" s="127"/>
      <c r="RTA60" s="127"/>
      <c r="RTB60" s="127"/>
      <c r="RTC60" s="127"/>
      <c r="RTD60" s="127"/>
      <c r="RTE60" s="127"/>
      <c r="RTF60" s="127"/>
      <c r="RTG60" s="127"/>
      <c r="RTH60" s="127"/>
      <c r="RTI60" s="127"/>
      <c r="RTJ60" s="127"/>
      <c r="RTK60" s="127"/>
      <c r="RTL60" s="127"/>
      <c r="RTM60" s="127"/>
      <c r="RTN60" s="127"/>
      <c r="RTO60" s="127"/>
      <c r="RTP60" s="127"/>
      <c r="RTQ60" s="127"/>
      <c r="RTR60" s="127"/>
      <c r="RTS60" s="127"/>
      <c r="RTT60" s="127"/>
      <c r="RTU60" s="127"/>
      <c r="RTV60" s="127"/>
      <c r="RTW60" s="127"/>
      <c r="RTX60" s="127"/>
      <c r="RTY60" s="127"/>
      <c r="RTZ60" s="127"/>
      <c r="RUA60" s="127"/>
      <c r="RUB60" s="127"/>
      <c r="RUC60" s="127"/>
      <c r="RUD60" s="127"/>
      <c r="RUE60" s="127"/>
      <c r="RUF60" s="127"/>
      <c r="RUG60" s="127"/>
      <c r="RUH60" s="127"/>
      <c r="RUI60" s="127"/>
      <c r="RUJ60" s="127"/>
      <c r="RUK60" s="127"/>
      <c r="RUL60" s="127"/>
      <c r="RUM60" s="127"/>
      <c r="RUN60" s="127"/>
      <c r="RUO60" s="127"/>
      <c r="RUP60" s="127"/>
      <c r="RUQ60" s="127"/>
      <c r="RUR60" s="127"/>
      <c r="RUS60" s="127"/>
      <c r="RUT60" s="127"/>
      <c r="RUU60" s="127"/>
      <c r="RUV60" s="127"/>
      <c r="RUW60" s="127"/>
      <c r="RUX60" s="127"/>
      <c r="RUY60" s="127"/>
      <c r="RUZ60" s="127"/>
      <c r="RVA60" s="127"/>
      <c r="RVB60" s="127"/>
      <c r="RVC60" s="127"/>
      <c r="RVD60" s="127"/>
      <c r="RVE60" s="127"/>
      <c r="RVF60" s="127"/>
      <c r="RVG60" s="127"/>
      <c r="RVH60" s="127"/>
      <c r="RVI60" s="127"/>
      <c r="RVJ60" s="127"/>
      <c r="RVK60" s="127"/>
      <c r="RVL60" s="127"/>
      <c r="RVM60" s="127"/>
      <c r="RVN60" s="127"/>
      <c r="RVO60" s="127"/>
      <c r="RVP60" s="127"/>
      <c r="RVQ60" s="127"/>
      <c r="RVR60" s="127"/>
      <c r="RVS60" s="127"/>
      <c r="RVT60" s="127"/>
      <c r="RVU60" s="127"/>
      <c r="RVV60" s="127"/>
      <c r="RVW60" s="127"/>
      <c r="RVX60" s="127"/>
      <c r="RVY60" s="127"/>
      <c r="RVZ60" s="127"/>
      <c r="RWA60" s="127"/>
      <c r="RWB60" s="127"/>
      <c r="RWC60" s="127"/>
      <c r="RWD60" s="127"/>
      <c r="RWE60" s="127"/>
      <c r="RWF60" s="127"/>
      <c r="RWG60" s="127"/>
      <c r="RWH60" s="127"/>
      <c r="RWI60" s="127"/>
      <c r="RWJ60" s="127"/>
      <c r="RWK60" s="127"/>
      <c r="RWL60" s="127"/>
      <c r="RWM60" s="127"/>
      <c r="RWN60" s="127"/>
      <c r="RWO60" s="127"/>
      <c r="RWP60" s="127"/>
      <c r="RWQ60" s="127"/>
      <c r="RWR60" s="127"/>
      <c r="RWS60" s="127"/>
      <c r="RWT60" s="127"/>
      <c r="RWU60" s="127"/>
      <c r="RWV60" s="127"/>
      <c r="RWW60" s="127"/>
      <c r="RWX60" s="127"/>
      <c r="RWY60" s="127"/>
      <c r="RWZ60" s="127"/>
      <c r="RXA60" s="127"/>
      <c r="RXB60" s="127"/>
      <c r="RXC60" s="127"/>
      <c r="RXD60" s="127"/>
      <c r="RXE60" s="127"/>
      <c r="RXF60" s="127"/>
      <c r="RXG60" s="127"/>
      <c r="RXH60" s="127"/>
      <c r="RXI60" s="127"/>
      <c r="RXJ60" s="127"/>
      <c r="RXK60" s="127"/>
      <c r="RXL60" s="127"/>
      <c r="RXM60" s="127"/>
      <c r="RXN60" s="127"/>
      <c r="RXO60" s="127"/>
      <c r="RXP60" s="127"/>
      <c r="RXQ60" s="127"/>
      <c r="RXR60" s="127"/>
      <c r="RXS60" s="127"/>
      <c r="RXT60" s="127"/>
      <c r="RXU60" s="127"/>
      <c r="RXV60" s="127"/>
      <c r="RXW60" s="127"/>
      <c r="RXX60" s="127"/>
      <c r="RXY60" s="127"/>
      <c r="RXZ60" s="127"/>
      <c r="RYA60" s="127"/>
      <c r="RYB60" s="127"/>
      <c r="RYC60" s="127"/>
      <c r="RYD60" s="127"/>
      <c r="RYE60" s="127"/>
      <c r="RYF60" s="127"/>
      <c r="RYG60" s="127"/>
      <c r="RYH60" s="127"/>
      <c r="RYI60" s="127"/>
      <c r="RYJ60" s="127"/>
      <c r="RYK60" s="127"/>
      <c r="RYL60" s="127"/>
      <c r="RYM60" s="127"/>
      <c r="RYN60" s="127"/>
      <c r="RYO60" s="127"/>
      <c r="RYP60" s="127"/>
      <c r="RYQ60" s="127"/>
      <c r="RYR60" s="127"/>
      <c r="RYS60" s="127"/>
      <c r="RYT60" s="127"/>
      <c r="RYU60" s="127"/>
      <c r="RYV60" s="127"/>
      <c r="RYW60" s="127"/>
      <c r="RYX60" s="127"/>
      <c r="RYY60" s="127"/>
      <c r="RYZ60" s="127"/>
      <c r="RZA60" s="127"/>
      <c r="RZB60" s="127"/>
      <c r="RZC60" s="127"/>
      <c r="RZD60" s="127"/>
      <c r="RZE60" s="127"/>
      <c r="RZF60" s="127"/>
      <c r="RZG60" s="127"/>
      <c r="RZH60" s="127"/>
      <c r="RZI60" s="127"/>
      <c r="RZJ60" s="127"/>
      <c r="RZK60" s="127"/>
      <c r="RZL60" s="127"/>
      <c r="RZM60" s="127"/>
      <c r="RZN60" s="127"/>
      <c r="RZO60" s="127"/>
      <c r="RZP60" s="127"/>
      <c r="RZQ60" s="127"/>
      <c r="RZR60" s="127"/>
      <c r="RZS60" s="127"/>
      <c r="RZT60" s="127"/>
      <c r="RZU60" s="127"/>
      <c r="RZV60" s="127"/>
      <c r="RZW60" s="127"/>
      <c r="RZX60" s="127"/>
      <c r="RZY60" s="127"/>
      <c r="RZZ60" s="127"/>
      <c r="SAA60" s="127"/>
      <c r="SAB60" s="127"/>
      <c r="SAC60" s="127"/>
      <c r="SAD60" s="127"/>
      <c r="SAE60" s="127"/>
      <c r="SAF60" s="127"/>
      <c r="SAG60" s="127"/>
      <c r="SAH60" s="127"/>
      <c r="SAI60" s="127"/>
      <c r="SAJ60" s="127"/>
      <c r="SAK60" s="127"/>
      <c r="SAL60" s="127"/>
      <c r="SAM60" s="127"/>
      <c r="SAN60" s="127"/>
      <c r="SAO60" s="127"/>
      <c r="SAP60" s="127"/>
      <c r="SAQ60" s="127"/>
      <c r="SAR60" s="127"/>
      <c r="SAS60" s="127"/>
      <c r="SAT60" s="127"/>
      <c r="SAU60" s="127"/>
      <c r="SAV60" s="127"/>
      <c r="SAW60" s="127"/>
      <c r="SAX60" s="127"/>
      <c r="SAY60" s="127"/>
      <c r="SAZ60" s="127"/>
      <c r="SBA60" s="127"/>
      <c r="SBB60" s="127"/>
      <c r="SBC60" s="127"/>
      <c r="SBD60" s="127"/>
      <c r="SBE60" s="127"/>
      <c r="SBF60" s="127"/>
      <c r="SBG60" s="127"/>
      <c r="SBH60" s="127"/>
      <c r="SBI60" s="127"/>
      <c r="SBJ60" s="127"/>
      <c r="SBK60" s="127"/>
      <c r="SBL60" s="127"/>
      <c r="SBM60" s="127"/>
      <c r="SBN60" s="127"/>
      <c r="SBO60" s="127"/>
      <c r="SBP60" s="127"/>
      <c r="SBQ60" s="127"/>
      <c r="SBR60" s="127"/>
      <c r="SBS60" s="127"/>
      <c r="SBT60" s="127"/>
      <c r="SBU60" s="127"/>
      <c r="SBV60" s="127"/>
      <c r="SBW60" s="127"/>
      <c r="SBX60" s="127"/>
      <c r="SBY60" s="127"/>
      <c r="SBZ60" s="127"/>
      <c r="SCA60" s="127"/>
      <c r="SCB60" s="127"/>
      <c r="SCC60" s="127"/>
      <c r="SCD60" s="127"/>
      <c r="SCE60" s="127"/>
      <c r="SCF60" s="127"/>
      <c r="SCG60" s="127"/>
      <c r="SCH60" s="127"/>
      <c r="SCI60" s="127"/>
      <c r="SCJ60" s="127"/>
      <c r="SCK60" s="127"/>
      <c r="SCL60" s="127"/>
      <c r="SCM60" s="127"/>
      <c r="SCN60" s="127"/>
      <c r="SCO60" s="127"/>
      <c r="SCP60" s="127"/>
      <c r="SCQ60" s="127"/>
      <c r="SCR60" s="127"/>
      <c r="SCS60" s="127"/>
      <c r="SCT60" s="127"/>
      <c r="SCU60" s="127"/>
      <c r="SCV60" s="127"/>
      <c r="SCW60" s="127"/>
      <c r="SCX60" s="127"/>
      <c r="SCY60" s="127"/>
      <c r="SCZ60" s="127"/>
      <c r="SDA60" s="127"/>
      <c r="SDB60" s="127"/>
      <c r="SDC60" s="127"/>
      <c r="SDD60" s="127"/>
      <c r="SDE60" s="127"/>
      <c r="SDF60" s="127"/>
      <c r="SDG60" s="127"/>
      <c r="SDH60" s="127"/>
      <c r="SDI60" s="127"/>
      <c r="SDJ60" s="127"/>
      <c r="SDK60" s="127"/>
      <c r="SDL60" s="127"/>
      <c r="SDM60" s="127"/>
      <c r="SDN60" s="127"/>
      <c r="SDO60" s="127"/>
      <c r="SDP60" s="127"/>
      <c r="SDQ60" s="127"/>
      <c r="SDR60" s="127"/>
      <c r="SDS60" s="127"/>
      <c r="SDT60" s="127"/>
      <c r="SDU60" s="127"/>
      <c r="SDV60" s="127"/>
      <c r="SDW60" s="127"/>
      <c r="SDX60" s="127"/>
      <c r="SDY60" s="127"/>
      <c r="SDZ60" s="127"/>
      <c r="SEA60" s="127"/>
      <c r="SEB60" s="127"/>
      <c r="SEC60" s="127"/>
      <c r="SED60" s="127"/>
      <c r="SEE60" s="127"/>
      <c r="SEF60" s="127"/>
      <c r="SEG60" s="127"/>
      <c r="SEH60" s="127"/>
      <c r="SEI60" s="127"/>
      <c r="SEJ60" s="127"/>
      <c r="SEK60" s="127"/>
      <c r="SEL60" s="127"/>
      <c r="SEM60" s="127"/>
      <c r="SEN60" s="127"/>
      <c r="SEO60" s="127"/>
      <c r="SEP60" s="127"/>
      <c r="SEQ60" s="127"/>
      <c r="SER60" s="127"/>
      <c r="SES60" s="127"/>
      <c r="SET60" s="127"/>
      <c r="SEU60" s="127"/>
      <c r="SEV60" s="127"/>
      <c r="SEW60" s="127"/>
      <c r="SEX60" s="127"/>
      <c r="SEY60" s="127"/>
      <c r="SEZ60" s="127"/>
      <c r="SFA60" s="127"/>
      <c r="SFB60" s="127"/>
      <c r="SFC60" s="127"/>
      <c r="SFD60" s="127"/>
      <c r="SFE60" s="127"/>
      <c r="SFF60" s="127"/>
      <c r="SFG60" s="127"/>
      <c r="SFH60" s="127"/>
      <c r="SFI60" s="127"/>
      <c r="SFJ60" s="127"/>
      <c r="SFK60" s="127"/>
      <c r="SFL60" s="127"/>
      <c r="SFM60" s="127"/>
      <c r="SFN60" s="127"/>
      <c r="SFO60" s="127"/>
      <c r="SFP60" s="127"/>
      <c r="SFQ60" s="127"/>
      <c r="SFR60" s="127"/>
      <c r="SFS60" s="127"/>
      <c r="SFT60" s="127"/>
      <c r="SFU60" s="127"/>
      <c r="SFV60" s="127"/>
      <c r="SFW60" s="127"/>
      <c r="SFX60" s="127"/>
      <c r="SFY60" s="127"/>
      <c r="SFZ60" s="127"/>
      <c r="SGA60" s="127"/>
      <c r="SGB60" s="127"/>
      <c r="SGC60" s="127"/>
      <c r="SGD60" s="127"/>
      <c r="SGE60" s="127"/>
      <c r="SGF60" s="127"/>
      <c r="SGG60" s="127"/>
      <c r="SGH60" s="127"/>
      <c r="SGI60" s="127"/>
      <c r="SGJ60" s="127"/>
      <c r="SGK60" s="127"/>
      <c r="SGL60" s="127"/>
      <c r="SGM60" s="127"/>
      <c r="SGN60" s="127"/>
      <c r="SGO60" s="127"/>
      <c r="SGP60" s="127"/>
      <c r="SGQ60" s="127"/>
      <c r="SGR60" s="127"/>
      <c r="SGS60" s="127"/>
      <c r="SGT60" s="127"/>
      <c r="SGU60" s="127"/>
      <c r="SGV60" s="127"/>
      <c r="SGW60" s="127"/>
      <c r="SGX60" s="127"/>
      <c r="SGY60" s="127"/>
      <c r="SGZ60" s="127"/>
      <c r="SHA60" s="127"/>
      <c r="SHB60" s="127"/>
      <c r="SHC60" s="127"/>
      <c r="SHD60" s="127"/>
      <c r="SHE60" s="127"/>
      <c r="SHF60" s="127"/>
      <c r="SHG60" s="127"/>
      <c r="SHH60" s="127"/>
      <c r="SHI60" s="127"/>
      <c r="SHJ60" s="127"/>
      <c r="SHK60" s="127"/>
      <c r="SHL60" s="127"/>
      <c r="SHM60" s="127"/>
      <c r="SHN60" s="127"/>
      <c r="SHO60" s="127"/>
      <c r="SHP60" s="127"/>
      <c r="SHQ60" s="127"/>
      <c r="SHR60" s="127"/>
      <c r="SHS60" s="127"/>
      <c r="SHT60" s="127"/>
      <c r="SHU60" s="127"/>
      <c r="SHV60" s="127"/>
      <c r="SHW60" s="127"/>
      <c r="SHX60" s="127"/>
      <c r="SHY60" s="127"/>
      <c r="SHZ60" s="127"/>
      <c r="SIA60" s="127"/>
      <c r="SIB60" s="127"/>
      <c r="SIC60" s="127"/>
      <c r="SID60" s="127"/>
      <c r="SIE60" s="127"/>
      <c r="SIF60" s="127"/>
      <c r="SIG60" s="127"/>
      <c r="SIH60" s="127"/>
      <c r="SII60" s="127"/>
      <c r="SIJ60" s="127"/>
      <c r="SIK60" s="127"/>
      <c r="SIL60" s="127"/>
      <c r="SIM60" s="127"/>
      <c r="SIN60" s="127"/>
      <c r="SIO60" s="127"/>
      <c r="SIP60" s="127"/>
      <c r="SIQ60" s="127"/>
      <c r="SIR60" s="127"/>
      <c r="SIS60" s="127"/>
      <c r="SIT60" s="127"/>
      <c r="SIU60" s="127"/>
      <c r="SIV60" s="127"/>
      <c r="SIW60" s="127"/>
      <c r="SIX60" s="127"/>
      <c r="SIY60" s="127"/>
      <c r="SIZ60" s="127"/>
      <c r="SJA60" s="127"/>
      <c r="SJB60" s="127"/>
      <c r="SJC60" s="127"/>
      <c r="SJD60" s="127"/>
      <c r="SJE60" s="127"/>
      <c r="SJF60" s="127"/>
      <c r="SJG60" s="127"/>
      <c r="SJH60" s="127"/>
      <c r="SJI60" s="127"/>
      <c r="SJJ60" s="127"/>
      <c r="SJK60" s="127"/>
      <c r="SJL60" s="127"/>
      <c r="SJM60" s="127"/>
      <c r="SJN60" s="127"/>
      <c r="SJO60" s="127"/>
      <c r="SJP60" s="127"/>
      <c r="SJQ60" s="127"/>
      <c r="SJR60" s="127"/>
      <c r="SJS60" s="127"/>
      <c r="SJT60" s="127"/>
      <c r="SJU60" s="127"/>
      <c r="SJV60" s="127"/>
      <c r="SJW60" s="127"/>
      <c r="SJX60" s="127"/>
      <c r="SJY60" s="127"/>
      <c r="SJZ60" s="127"/>
      <c r="SKA60" s="127"/>
      <c r="SKB60" s="127"/>
      <c r="SKC60" s="127"/>
      <c r="SKD60" s="127"/>
      <c r="SKE60" s="127"/>
      <c r="SKF60" s="127"/>
      <c r="SKG60" s="127"/>
      <c r="SKH60" s="127"/>
      <c r="SKI60" s="127"/>
      <c r="SKJ60" s="127"/>
      <c r="SKK60" s="127"/>
      <c r="SKL60" s="127"/>
      <c r="SKM60" s="127"/>
      <c r="SKN60" s="127"/>
      <c r="SKO60" s="127"/>
      <c r="SKP60" s="127"/>
      <c r="SKQ60" s="127"/>
      <c r="SKR60" s="127"/>
      <c r="SKS60" s="127"/>
      <c r="SKT60" s="127"/>
      <c r="SKU60" s="127"/>
      <c r="SKV60" s="127"/>
      <c r="SKW60" s="127"/>
      <c r="SKX60" s="127"/>
      <c r="SKY60" s="127"/>
      <c r="SKZ60" s="127"/>
      <c r="SLA60" s="127"/>
      <c r="SLB60" s="127"/>
      <c r="SLC60" s="127"/>
      <c r="SLD60" s="127"/>
      <c r="SLE60" s="127"/>
      <c r="SLF60" s="127"/>
      <c r="SLG60" s="127"/>
      <c r="SLH60" s="127"/>
      <c r="SLI60" s="127"/>
      <c r="SLJ60" s="127"/>
      <c r="SLK60" s="127"/>
      <c r="SLL60" s="127"/>
      <c r="SLM60" s="127"/>
      <c r="SLN60" s="127"/>
      <c r="SLO60" s="127"/>
      <c r="SLP60" s="127"/>
      <c r="SLQ60" s="127"/>
      <c r="SLR60" s="127"/>
      <c r="SLS60" s="127"/>
      <c r="SLT60" s="127"/>
      <c r="SLU60" s="127"/>
      <c r="SLV60" s="127"/>
      <c r="SLW60" s="127"/>
      <c r="SLX60" s="127"/>
      <c r="SLY60" s="127"/>
      <c r="SLZ60" s="127"/>
      <c r="SMA60" s="127"/>
      <c r="SMB60" s="127"/>
      <c r="SMC60" s="127"/>
      <c r="SMD60" s="127"/>
      <c r="SME60" s="127"/>
      <c r="SMF60" s="127"/>
      <c r="SMG60" s="127"/>
      <c r="SMH60" s="127"/>
      <c r="SMI60" s="127"/>
      <c r="SMJ60" s="127"/>
      <c r="SMK60" s="127"/>
      <c r="SML60" s="127"/>
      <c r="SMM60" s="127"/>
      <c r="SMN60" s="127"/>
      <c r="SMO60" s="127"/>
      <c r="SMP60" s="127"/>
      <c r="SMQ60" s="127"/>
      <c r="SMR60" s="127"/>
      <c r="SMS60" s="127"/>
      <c r="SMT60" s="127"/>
      <c r="SMU60" s="127"/>
      <c r="SMV60" s="127"/>
      <c r="SMW60" s="127"/>
      <c r="SMX60" s="127"/>
      <c r="SMY60" s="127"/>
      <c r="SMZ60" s="127"/>
      <c r="SNA60" s="127"/>
      <c r="SNB60" s="127"/>
      <c r="SNC60" s="127"/>
      <c r="SND60" s="127"/>
      <c r="SNE60" s="127"/>
      <c r="SNF60" s="127"/>
      <c r="SNG60" s="127"/>
      <c r="SNH60" s="127"/>
      <c r="SNI60" s="127"/>
      <c r="SNJ60" s="127"/>
      <c r="SNK60" s="127"/>
      <c r="SNL60" s="127"/>
      <c r="SNM60" s="127"/>
      <c r="SNN60" s="127"/>
      <c r="SNO60" s="127"/>
      <c r="SNP60" s="127"/>
      <c r="SNQ60" s="127"/>
      <c r="SNR60" s="127"/>
      <c r="SNS60" s="127"/>
      <c r="SNT60" s="127"/>
      <c r="SNU60" s="127"/>
      <c r="SNV60" s="127"/>
      <c r="SNW60" s="127"/>
      <c r="SNX60" s="127"/>
      <c r="SNY60" s="127"/>
      <c r="SNZ60" s="127"/>
      <c r="SOA60" s="127"/>
      <c r="SOB60" s="127"/>
      <c r="SOC60" s="127"/>
      <c r="SOD60" s="127"/>
      <c r="SOE60" s="127"/>
      <c r="SOF60" s="127"/>
      <c r="SOG60" s="127"/>
      <c r="SOH60" s="127"/>
      <c r="SOI60" s="127"/>
      <c r="SOJ60" s="127"/>
      <c r="SOK60" s="127"/>
      <c r="SOL60" s="127"/>
      <c r="SOM60" s="127"/>
      <c r="SON60" s="127"/>
      <c r="SOO60" s="127"/>
      <c r="SOP60" s="127"/>
      <c r="SOQ60" s="127"/>
      <c r="SOR60" s="127"/>
      <c r="SOS60" s="127"/>
      <c r="SOT60" s="127"/>
      <c r="SOU60" s="127"/>
      <c r="SOV60" s="127"/>
      <c r="SOW60" s="127"/>
      <c r="SOX60" s="127"/>
      <c r="SOY60" s="127"/>
      <c r="SOZ60" s="127"/>
      <c r="SPA60" s="127"/>
      <c r="SPB60" s="127"/>
      <c r="SPC60" s="127"/>
      <c r="SPD60" s="127"/>
      <c r="SPE60" s="127"/>
      <c r="SPF60" s="127"/>
      <c r="SPG60" s="127"/>
      <c r="SPH60" s="127"/>
      <c r="SPI60" s="127"/>
      <c r="SPJ60" s="127"/>
      <c r="SPK60" s="127"/>
      <c r="SPL60" s="127"/>
      <c r="SPM60" s="127"/>
      <c r="SPN60" s="127"/>
      <c r="SPO60" s="127"/>
      <c r="SPP60" s="127"/>
      <c r="SPQ60" s="127"/>
      <c r="SPR60" s="127"/>
      <c r="SPS60" s="127"/>
      <c r="SPT60" s="127"/>
      <c r="SPU60" s="127"/>
      <c r="SPV60" s="127"/>
      <c r="SPW60" s="127"/>
      <c r="SPX60" s="127"/>
      <c r="SPY60" s="127"/>
      <c r="SPZ60" s="127"/>
      <c r="SQA60" s="127"/>
      <c r="SQB60" s="127"/>
      <c r="SQC60" s="127"/>
      <c r="SQD60" s="127"/>
      <c r="SQE60" s="127"/>
      <c r="SQF60" s="127"/>
      <c r="SQG60" s="127"/>
      <c r="SQH60" s="127"/>
      <c r="SQI60" s="127"/>
      <c r="SQJ60" s="127"/>
      <c r="SQK60" s="127"/>
      <c r="SQL60" s="127"/>
      <c r="SQM60" s="127"/>
      <c r="SQN60" s="127"/>
      <c r="SQO60" s="127"/>
      <c r="SQP60" s="127"/>
      <c r="SQQ60" s="127"/>
      <c r="SQR60" s="127"/>
      <c r="SQS60" s="127"/>
      <c r="SQT60" s="127"/>
      <c r="SQU60" s="127"/>
      <c r="SQV60" s="127"/>
      <c r="SQW60" s="127"/>
      <c r="SQX60" s="127"/>
      <c r="SQY60" s="127"/>
      <c r="SQZ60" s="127"/>
      <c r="SRA60" s="127"/>
      <c r="SRB60" s="127"/>
      <c r="SRC60" s="127"/>
      <c r="SRD60" s="127"/>
      <c r="SRE60" s="127"/>
      <c r="SRF60" s="127"/>
      <c r="SRG60" s="127"/>
      <c r="SRH60" s="127"/>
      <c r="SRI60" s="127"/>
      <c r="SRJ60" s="127"/>
      <c r="SRK60" s="127"/>
      <c r="SRL60" s="127"/>
      <c r="SRM60" s="127"/>
      <c r="SRN60" s="127"/>
      <c r="SRO60" s="127"/>
      <c r="SRP60" s="127"/>
      <c r="SRQ60" s="127"/>
      <c r="SRR60" s="127"/>
      <c r="SRS60" s="127"/>
      <c r="SRT60" s="127"/>
      <c r="SRU60" s="127"/>
      <c r="SRV60" s="127"/>
      <c r="SRW60" s="127"/>
      <c r="SRX60" s="127"/>
      <c r="SRY60" s="127"/>
      <c r="SRZ60" s="127"/>
      <c r="SSA60" s="127"/>
      <c r="SSB60" s="127"/>
      <c r="SSC60" s="127"/>
      <c r="SSD60" s="127"/>
      <c r="SSE60" s="127"/>
      <c r="SSF60" s="127"/>
      <c r="SSG60" s="127"/>
      <c r="SSH60" s="127"/>
      <c r="SSI60" s="127"/>
      <c r="SSJ60" s="127"/>
      <c r="SSK60" s="127"/>
      <c r="SSL60" s="127"/>
      <c r="SSM60" s="127"/>
      <c r="SSN60" s="127"/>
      <c r="SSO60" s="127"/>
      <c r="SSP60" s="127"/>
      <c r="SSQ60" s="127"/>
      <c r="SSR60" s="127"/>
      <c r="SSS60" s="127"/>
      <c r="SST60" s="127"/>
      <c r="SSU60" s="127"/>
      <c r="SSV60" s="127"/>
      <c r="SSW60" s="127"/>
      <c r="SSX60" s="127"/>
      <c r="SSY60" s="127"/>
      <c r="SSZ60" s="127"/>
      <c r="STA60" s="127"/>
      <c r="STB60" s="127"/>
      <c r="STC60" s="127"/>
      <c r="STD60" s="127"/>
      <c r="STE60" s="127"/>
      <c r="STF60" s="127"/>
      <c r="STG60" s="127"/>
      <c r="STH60" s="127"/>
      <c r="STI60" s="127"/>
      <c r="STJ60" s="127"/>
      <c r="STK60" s="127"/>
      <c r="STL60" s="127"/>
      <c r="STM60" s="127"/>
      <c r="STN60" s="127"/>
      <c r="STO60" s="127"/>
      <c r="STP60" s="127"/>
      <c r="STQ60" s="127"/>
      <c r="STR60" s="127"/>
      <c r="STS60" s="127"/>
      <c r="STT60" s="127"/>
      <c r="STU60" s="127"/>
      <c r="STV60" s="127"/>
      <c r="STW60" s="127"/>
      <c r="STX60" s="127"/>
      <c r="STY60" s="127"/>
      <c r="STZ60" s="127"/>
      <c r="SUA60" s="127"/>
      <c r="SUB60" s="127"/>
      <c r="SUC60" s="127"/>
      <c r="SUD60" s="127"/>
      <c r="SUE60" s="127"/>
      <c r="SUF60" s="127"/>
      <c r="SUG60" s="127"/>
      <c r="SUH60" s="127"/>
      <c r="SUI60" s="127"/>
      <c r="SUJ60" s="127"/>
      <c r="SUK60" s="127"/>
      <c r="SUL60" s="127"/>
      <c r="SUM60" s="127"/>
      <c r="SUN60" s="127"/>
      <c r="SUO60" s="127"/>
      <c r="SUP60" s="127"/>
      <c r="SUQ60" s="127"/>
      <c r="SUR60" s="127"/>
      <c r="SUS60" s="127"/>
      <c r="SUT60" s="127"/>
      <c r="SUU60" s="127"/>
      <c r="SUV60" s="127"/>
      <c r="SUW60" s="127"/>
      <c r="SUX60" s="127"/>
      <c r="SUY60" s="127"/>
      <c r="SUZ60" s="127"/>
      <c r="SVA60" s="127"/>
      <c r="SVB60" s="127"/>
      <c r="SVC60" s="127"/>
      <c r="SVD60" s="127"/>
      <c r="SVE60" s="127"/>
      <c r="SVF60" s="127"/>
      <c r="SVG60" s="127"/>
      <c r="SVH60" s="127"/>
      <c r="SVI60" s="127"/>
      <c r="SVJ60" s="127"/>
      <c r="SVK60" s="127"/>
      <c r="SVL60" s="127"/>
      <c r="SVM60" s="127"/>
      <c r="SVN60" s="127"/>
      <c r="SVO60" s="127"/>
      <c r="SVP60" s="127"/>
      <c r="SVQ60" s="127"/>
      <c r="SVR60" s="127"/>
      <c r="SVS60" s="127"/>
      <c r="SVT60" s="127"/>
      <c r="SVU60" s="127"/>
      <c r="SVV60" s="127"/>
      <c r="SVW60" s="127"/>
      <c r="SVX60" s="127"/>
      <c r="SVY60" s="127"/>
      <c r="SVZ60" s="127"/>
      <c r="SWA60" s="127"/>
      <c r="SWB60" s="127"/>
      <c r="SWC60" s="127"/>
      <c r="SWD60" s="127"/>
      <c r="SWE60" s="127"/>
      <c r="SWF60" s="127"/>
      <c r="SWG60" s="127"/>
      <c r="SWH60" s="127"/>
      <c r="SWI60" s="127"/>
      <c r="SWJ60" s="127"/>
      <c r="SWK60" s="127"/>
      <c r="SWL60" s="127"/>
      <c r="SWM60" s="127"/>
      <c r="SWN60" s="127"/>
      <c r="SWO60" s="127"/>
      <c r="SWP60" s="127"/>
      <c r="SWQ60" s="127"/>
      <c r="SWR60" s="127"/>
      <c r="SWS60" s="127"/>
      <c r="SWT60" s="127"/>
      <c r="SWU60" s="127"/>
      <c r="SWV60" s="127"/>
      <c r="SWW60" s="127"/>
      <c r="SWX60" s="127"/>
      <c r="SWY60" s="127"/>
      <c r="SWZ60" s="127"/>
      <c r="SXA60" s="127"/>
      <c r="SXB60" s="127"/>
      <c r="SXC60" s="127"/>
      <c r="SXD60" s="127"/>
      <c r="SXE60" s="127"/>
      <c r="SXF60" s="127"/>
      <c r="SXG60" s="127"/>
      <c r="SXH60" s="127"/>
      <c r="SXI60" s="127"/>
      <c r="SXJ60" s="127"/>
      <c r="SXK60" s="127"/>
      <c r="SXL60" s="127"/>
      <c r="SXM60" s="127"/>
      <c r="SXN60" s="127"/>
      <c r="SXO60" s="127"/>
      <c r="SXP60" s="127"/>
      <c r="SXQ60" s="127"/>
      <c r="SXR60" s="127"/>
      <c r="SXS60" s="127"/>
      <c r="SXT60" s="127"/>
      <c r="SXU60" s="127"/>
      <c r="SXV60" s="127"/>
      <c r="SXW60" s="127"/>
      <c r="SXX60" s="127"/>
      <c r="SXY60" s="127"/>
      <c r="SXZ60" s="127"/>
      <c r="SYA60" s="127"/>
      <c r="SYB60" s="127"/>
      <c r="SYC60" s="127"/>
      <c r="SYD60" s="127"/>
      <c r="SYE60" s="127"/>
      <c r="SYF60" s="127"/>
      <c r="SYG60" s="127"/>
      <c r="SYH60" s="127"/>
      <c r="SYI60" s="127"/>
      <c r="SYJ60" s="127"/>
      <c r="SYK60" s="127"/>
      <c r="SYL60" s="127"/>
      <c r="SYM60" s="127"/>
      <c r="SYN60" s="127"/>
      <c r="SYO60" s="127"/>
      <c r="SYP60" s="127"/>
      <c r="SYQ60" s="127"/>
      <c r="SYR60" s="127"/>
      <c r="SYS60" s="127"/>
      <c r="SYT60" s="127"/>
      <c r="SYU60" s="127"/>
      <c r="SYV60" s="127"/>
      <c r="SYW60" s="127"/>
      <c r="SYX60" s="127"/>
      <c r="SYY60" s="127"/>
      <c r="SYZ60" s="127"/>
      <c r="SZA60" s="127"/>
      <c r="SZB60" s="127"/>
      <c r="SZC60" s="127"/>
      <c r="SZD60" s="127"/>
      <c r="SZE60" s="127"/>
      <c r="SZF60" s="127"/>
      <c r="SZG60" s="127"/>
      <c r="SZH60" s="127"/>
      <c r="SZI60" s="127"/>
      <c r="SZJ60" s="127"/>
      <c r="SZK60" s="127"/>
      <c r="SZL60" s="127"/>
      <c r="SZM60" s="127"/>
      <c r="SZN60" s="127"/>
      <c r="SZO60" s="127"/>
      <c r="SZP60" s="127"/>
      <c r="SZQ60" s="127"/>
      <c r="SZR60" s="127"/>
      <c r="SZS60" s="127"/>
      <c r="SZT60" s="127"/>
      <c r="SZU60" s="127"/>
      <c r="SZV60" s="127"/>
      <c r="SZW60" s="127"/>
      <c r="SZX60" s="127"/>
      <c r="SZY60" s="127"/>
      <c r="SZZ60" s="127"/>
      <c r="TAA60" s="127"/>
      <c r="TAB60" s="127"/>
      <c r="TAC60" s="127"/>
      <c r="TAD60" s="127"/>
      <c r="TAE60" s="127"/>
      <c r="TAF60" s="127"/>
      <c r="TAG60" s="127"/>
      <c r="TAH60" s="127"/>
      <c r="TAI60" s="127"/>
      <c r="TAJ60" s="127"/>
      <c r="TAK60" s="127"/>
      <c r="TAL60" s="127"/>
      <c r="TAM60" s="127"/>
      <c r="TAN60" s="127"/>
      <c r="TAO60" s="127"/>
      <c r="TAP60" s="127"/>
      <c r="TAQ60" s="127"/>
      <c r="TAR60" s="127"/>
      <c r="TAS60" s="127"/>
      <c r="TAT60" s="127"/>
      <c r="TAU60" s="127"/>
      <c r="TAV60" s="127"/>
      <c r="TAW60" s="127"/>
      <c r="TAX60" s="127"/>
      <c r="TAY60" s="127"/>
      <c r="TAZ60" s="127"/>
      <c r="TBA60" s="127"/>
      <c r="TBB60" s="127"/>
      <c r="TBC60" s="127"/>
      <c r="TBD60" s="127"/>
      <c r="TBE60" s="127"/>
      <c r="TBF60" s="127"/>
      <c r="TBG60" s="127"/>
      <c r="TBH60" s="127"/>
      <c r="TBI60" s="127"/>
      <c r="TBJ60" s="127"/>
      <c r="TBK60" s="127"/>
      <c r="TBL60" s="127"/>
      <c r="TBM60" s="127"/>
      <c r="TBN60" s="127"/>
      <c r="TBO60" s="127"/>
      <c r="TBP60" s="127"/>
      <c r="TBQ60" s="127"/>
      <c r="TBR60" s="127"/>
      <c r="TBS60" s="127"/>
      <c r="TBT60" s="127"/>
      <c r="TBU60" s="127"/>
      <c r="TBV60" s="127"/>
      <c r="TBW60" s="127"/>
      <c r="TBX60" s="127"/>
      <c r="TBY60" s="127"/>
      <c r="TBZ60" s="127"/>
      <c r="TCA60" s="127"/>
      <c r="TCB60" s="127"/>
      <c r="TCC60" s="127"/>
      <c r="TCD60" s="127"/>
      <c r="TCE60" s="127"/>
      <c r="TCF60" s="127"/>
      <c r="TCG60" s="127"/>
      <c r="TCH60" s="127"/>
      <c r="TCI60" s="127"/>
      <c r="TCJ60" s="127"/>
      <c r="TCK60" s="127"/>
      <c r="TCL60" s="127"/>
      <c r="TCM60" s="127"/>
      <c r="TCN60" s="127"/>
      <c r="TCO60" s="127"/>
      <c r="TCP60" s="127"/>
      <c r="TCQ60" s="127"/>
      <c r="TCR60" s="127"/>
      <c r="TCS60" s="127"/>
      <c r="TCT60" s="127"/>
      <c r="TCU60" s="127"/>
      <c r="TCV60" s="127"/>
      <c r="TCW60" s="127"/>
      <c r="TCX60" s="127"/>
      <c r="TCY60" s="127"/>
      <c r="TCZ60" s="127"/>
      <c r="TDA60" s="127"/>
      <c r="TDB60" s="127"/>
      <c r="TDC60" s="127"/>
      <c r="TDD60" s="127"/>
      <c r="TDE60" s="127"/>
      <c r="TDF60" s="127"/>
      <c r="TDG60" s="127"/>
      <c r="TDH60" s="127"/>
      <c r="TDI60" s="127"/>
      <c r="TDJ60" s="127"/>
      <c r="TDK60" s="127"/>
      <c r="TDL60" s="127"/>
      <c r="TDM60" s="127"/>
      <c r="TDN60" s="127"/>
      <c r="TDO60" s="127"/>
      <c r="TDP60" s="127"/>
      <c r="TDQ60" s="127"/>
      <c r="TDR60" s="127"/>
      <c r="TDS60" s="127"/>
      <c r="TDT60" s="127"/>
      <c r="TDU60" s="127"/>
      <c r="TDV60" s="127"/>
      <c r="TDW60" s="127"/>
      <c r="TDX60" s="127"/>
      <c r="TDY60" s="127"/>
      <c r="TDZ60" s="127"/>
      <c r="TEA60" s="127"/>
      <c r="TEB60" s="127"/>
      <c r="TEC60" s="127"/>
      <c r="TED60" s="127"/>
      <c r="TEE60" s="127"/>
      <c r="TEF60" s="127"/>
      <c r="TEG60" s="127"/>
      <c r="TEH60" s="127"/>
      <c r="TEI60" s="127"/>
      <c r="TEJ60" s="127"/>
      <c r="TEK60" s="127"/>
      <c r="TEL60" s="127"/>
      <c r="TEM60" s="127"/>
      <c r="TEN60" s="127"/>
      <c r="TEO60" s="127"/>
      <c r="TEP60" s="127"/>
      <c r="TEQ60" s="127"/>
      <c r="TER60" s="127"/>
      <c r="TES60" s="127"/>
      <c r="TET60" s="127"/>
      <c r="TEU60" s="127"/>
      <c r="TEV60" s="127"/>
      <c r="TEW60" s="127"/>
      <c r="TEX60" s="127"/>
      <c r="TEY60" s="127"/>
      <c r="TEZ60" s="127"/>
      <c r="TFA60" s="127"/>
      <c r="TFB60" s="127"/>
      <c r="TFC60" s="127"/>
      <c r="TFD60" s="127"/>
      <c r="TFE60" s="127"/>
      <c r="TFF60" s="127"/>
      <c r="TFG60" s="127"/>
      <c r="TFH60" s="127"/>
      <c r="TFI60" s="127"/>
      <c r="TFJ60" s="127"/>
      <c r="TFK60" s="127"/>
      <c r="TFL60" s="127"/>
      <c r="TFM60" s="127"/>
      <c r="TFN60" s="127"/>
      <c r="TFO60" s="127"/>
      <c r="TFP60" s="127"/>
      <c r="TFQ60" s="127"/>
      <c r="TFR60" s="127"/>
      <c r="TFS60" s="127"/>
      <c r="TFT60" s="127"/>
      <c r="TFU60" s="127"/>
      <c r="TFV60" s="127"/>
      <c r="TFW60" s="127"/>
      <c r="TFX60" s="127"/>
      <c r="TFY60" s="127"/>
      <c r="TFZ60" s="127"/>
      <c r="TGA60" s="127"/>
      <c r="TGB60" s="127"/>
      <c r="TGC60" s="127"/>
      <c r="TGD60" s="127"/>
      <c r="TGE60" s="127"/>
      <c r="TGF60" s="127"/>
      <c r="TGG60" s="127"/>
      <c r="TGH60" s="127"/>
      <c r="TGI60" s="127"/>
      <c r="TGJ60" s="127"/>
      <c r="TGK60" s="127"/>
      <c r="TGL60" s="127"/>
      <c r="TGM60" s="127"/>
      <c r="TGN60" s="127"/>
      <c r="TGO60" s="127"/>
      <c r="TGP60" s="127"/>
      <c r="TGQ60" s="127"/>
      <c r="TGR60" s="127"/>
      <c r="TGS60" s="127"/>
      <c r="TGT60" s="127"/>
      <c r="TGU60" s="127"/>
      <c r="TGV60" s="127"/>
      <c r="TGW60" s="127"/>
      <c r="TGX60" s="127"/>
      <c r="TGY60" s="127"/>
      <c r="TGZ60" s="127"/>
      <c r="THA60" s="127"/>
      <c r="THB60" s="127"/>
      <c r="THC60" s="127"/>
      <c r="THD60" s="127"/>
      <c r="THE60" s="127"/>
      <c r="THF60" s="127"/>
      <c r="THG60" s="127"/>
      <c r="THH60" s="127"/>
      <c r="THI60" s="127"/>
      <c r="THJ60" s="127"/>
      <c r="THK60" s="127"/>
      <c r="THL60" s="127"/>
      <c r="THM60" s="127"/>
      <c r="THN60" s="127"/>
      <c r="THO60" s="127"/>
      <c r="THP60" s="127"/>
      <c r="THQ60" s="127"/>
      <c r="THR60" s="127"/>
      <c r="THS60" s="127"/>
      <c r="THT60" s="127"/>
      <c r="THU60" s="127"/>
      <c r="THV60" s="127"/>
      <c r="THW60" s="127"/>
      <c r="THX60" s="127"/>
      <c r="THY60" s="127"/>
      <c r="THZ60" s="127"/>
      <c r="TIA60" s="127"/>
      <c r="TIB60" s="127"/>
      <c r="TIC60" s="127"/>
      <c r="TID60" s="127"/>
      <c r="TIE60" s="127"/>
      <c r="TIF60" s="127"/>
      <c r="TIG60" s="127"/>
      <c r="TIH60" s="127"/>
      <c r="TII60" s="127"/>
      <c r="TIJ60" s="127"/>
      <c r="TIK60" s="127"/>
      <c r="TIL60" s="127"/>
      <c r="TIM60" s="127"/>
      <c r="TIN60" s="127"/>
      <c r="TIO60" s="127"/>
      <c r="TIP60" s="127"/>
      <c r="TIQ60" s="127"/>
      <c r="TIR60" s="127"/>
      <c r="TIS60" s="127"/>
      <c r="TIT60" s="127"/>
      <c r="TIU60" s="127"/>
      <c r="TIV60" s="127"/>
      <c r="TIW60" s="127"/>
      <c r="TIX60" s="127"/>
      <c r="TIY60" s="127"/>
      <c r="TIZ60" s="127"/>
      <c r="TJA60" s="127"/>
      <c r="TJB60" s="127"/>
      <c r="TJC60" s="127"/>
      <c r="TJD60" s="127"/>
      <c r="TJE60" s="127"/>
      <c r="TJF60" s="127"/>
      <c r="TJG60" s="127"/>
      <c r="TJH60" s="127"/>
      <c r="TJI60" s="127"/>
      <c r="TJJ60" s="127"/>
      <c r="TJK60" s="127"/>
      <c r="TJL60" s="127"/>
      <c r="TJM60" s="127"/>
      <c r="TJN60" s="127"/>
      <c r="TJO60" s="127"/>
      <c r="TJP60" s="127"/>
      <c r="TJQ60" s="127"/>
      <c r="TJR60" s="127"/>
      <c r="TJS60" s="127"/>
      <c r="TJT60" s="127"/>
      <c r="TJU60" s="127"/>
      <c r="TJV60" s="127"/>
      <c r="TJW60" s="127"/>
      <c r="TJX60" s="127"/>
      <c r="TJY60" s="127"/>
      <c r="TJZ60" s="127"/>
      <c r="TKA60" s="127"/>
      <c r="TKB60" s="127"/>
      <c r="TKC60" s="127"/>
      <c r="TKD60" s="127"/>
      <c r="TKE60" s="127"/>
      <c r="TKF60" s="127"/>
      <c r="TKG60" s="127"/>
      <c r="TKH60" s="127"/>
      <c r="TKI60" s="127"/>
      <c r="TKJ60" s="127"/>
      <c r="TKK60" s="127"/>
      <c r="TKL60" s="127"/>
      <c r="TKM60" s="127"/>
      <c r="TKN60" s="127"/>
      <c r="TKO60" s="127"/>
      <c r="TKP60" s="127"/>
      <c r="TKQ60" s="127"/>
      <c r="TKR60" s="127"/>
      <c r="TKS60" s="127"/>
      <c r="TKT60" s="127"/>
      <c r="TKU60" s="127"/>
      <c r="TKV60" s="127"/>
      <c r="TKW60" s="127"/>
      <c r="TKX60" s="127"/>
      <c r="TKY60" s="127"/>
      <c r="TKZ60" s="127"/>
      <c r="TLA60" s="127"/>
      <c r="TLB60" s="127"/>
      <c r="TLC60" s="127"/>
      <c r="TLD60" s="127"/>
      <c r="TLE60" s="127"/>
      <c r="TLF60" s="127"/>
      <c r="TLG60" s="127"/>
      <c r="TLH60" s="127"/>
      <c r="TLI60" s="127"/>
      <c r="TLJ60" s="127"/>
      <c r="TLK60" s="127"/>
      <c r="TLL60" s="127"/>
      <c r="TLM60" s="127"/>
      <c r="TLN60" s="127"/>
      <c r="TLO60" s="127"/>
      <c r="TLP60" s="127"/>
      <c r="TLQ60" s="127"/>
      <c r="TLR60" s="127"/>
      <c r="TLS60" s="127"/>
      <c r="TLT60" s="127"/>
      <c r="TLU60" s="127"/>
      <c r="TLV60" s="127"/>
      <c r="TLW60" s="127"/>
      <c r="TLX60" s="127"/>
      <c r="TLY60" s="127"/>
      <c r="TLZ60" s="127"/>
      <c r="TMA60" s="127"/>
      <c r="TMB60" s="127"/>
      <c r="TMC60" s="127"/>
      <c r="TMD60" s="127"/>
      <c r="TME60" s="127"/>
      <c r="TMF60" s="127"/>
      <c r="TMG60" s="127"/>
      <c r="TMH60" s="127"/>
      <c r="TMI60" s="127"/>
      <c r="TMJ60" s="127"/>
      <c r="TMK60" s="127"/>
      <c r="TML60" s="127"/>
      <c r="TMM60" s="127"/>
      <c r="TMN60" s="127"/>
      <c r="TMO60" s="127"/>
      <c r="TMP60" s="127"/>
      <c r="TMQ60" s="127"/>
      <c r="TMR60" s="127"/>
      <c r="TMS60" s="127"/>
      <c r="TMT60" s="127"/>
      <c r="TMU60" s="127"/>
      <c r="TMV60" s="127"/>
      <c r="TMW60" s="127"/>
      <c r="TMX60" s="127"/>
      <c r="TMY60" s="127"/>
      <c r="TMZ60" s="127"/>
      <c r="TNA60" s="127"/>
      <c r="TNB60" s="127"/>
      <c r="TNC60" s="127"/>
      <c r="TND60" s="127"/>
      <c r="TNE60" s="127"/>
      <c r="TNF60" s="127"/>
      <c r="TNG60" s="127"/>
      <c r="TNH60" s="127"/>
      <c r="TNI60" s="127"/>
      <c r="TNJ60" s="127"/>
      <c r="TNK60" s="127"/>
      <c r="TNL60" s="127"/>
      <c r="TNM60" s="127"/>
      <c r="TNN60" s="127"/>
      <c r="TNO60" s="127"/>
      <c r="TNP60" s="127"/>
      <c r="TNQ60" s="127"/>
      <c r="TNR60" s="127"/>
      <c r="TNS60" s="127"/>
      <c r="TNT60" s="127"/>
      <c r="TNU60" s="127"/>
      <c r="TNV60" s="127"/>
      <c r="TNW60" s="127"/>
      <c r="TNX60" s="127"/>
      <c r="TNY60" s="127"/>
      <c r="TNZ60" s="127"/>
      <c r="TOA60" s="127"/>
      <c r="TOB60" s="127"/>
      <c r="TOC60" s="127"/>
      <c r="TOD60" s="127"/>
      <c r="TOE60" s="127"/>
      <c r="TOF60" s="127"/>
      <c r="TOG60" s="127"/>
      <c r="TOH60" s="127"/>
      <c r="TOI60" s="127"/>
      <c r="TOJ60" s="127"/>
      <c r="TOK60" s="127"/>
      <c r="TOL60" s="127"/>
      <c r="TOM60" s="127"/>
      <c r="TON60" s="127"/>
      <c r="TOO60" s="127"/>
      <c r="TOP60" s="127"/>
      <c r="TOQ60" s="127"/>
      <c r="TOR60" s="127"/>
      <c r="TOS60" s="127"/>
      <c r="TOT60" s="127"/>
      <c r="TOU60" s="127"/>
      <c r="TOV60" s="127"/>
      <c r="TOW60" s="127"/>
      <c r="TOX60" s="127"/>
      <c r="TOY60" s="127"/>
      <c r="TOZ60" s="127"/>
      <c r="TPA60" s="127"/>
      <c r="TPB60" s="127"/>
      <c r="TPC60" s="127"/>
      <c r="TPD60" s="127"/>
      <c r="TPE60" s="127"/>
      <c r="TPF60" s="127"/>
      <c r="TPG60" s="127"/>
      <c r="TPH60" s="127"/>
      <c r="TPI60" s="127"/>
      <c r="TPJ60" s="127"/>
      <c r="TPK60" s="127"/>
      <c r="TPL60" s="127"/>
      <c r="TPM60" s="127"/>
      <c r="TPN60" s="127"/>
      <c r="TPO60" s="127"/>
      <c r="TPP60" s="127"/>
      <c r="TPQ60" s="127"/>
      <c r="TPR60" s="127"/>
      <c r="TPS60" s="127"/>
      <c r="TPT60" s="127"/>
      <c r="TPU60" s="127"/>
      <c r="TPV60" s="127"/>
      <c r="TPW60" s="127"/>
      <c r="TPX60" s="127"/>
      <c r="TPY60" s="127"/>
      <c r="TPZ60" s="127"/>
      <c r="TQA60" s="127"/>
      <c r="TQB60" s="127"/>
      <c r="TQC60" s="127"/>
      <c r="TQD60" s="127"/>
      <c r="TQE60" s="127"/>
      <c r="TQF60" s="127"/>
      <c r="TQG60" s="127"/>
      <c r="TQH60" s="127"/>
      <c r="TQI60" s="127"/>
      <c r="TQJ60" s="127"/>
      <c r="TQK60" s="127"/>
      <c r="TQL60" s="127"/>
      <c r="TQM60" s="127"/>
      <c r="TQN60" s="127"/>
      <c r="TQO60" s="127"/>
      <c r="TQP60" s="127"/>
      <c r="TQQ60" s="127"/>
      <c r="TQR60" s="127"/>
      <c r="TQS60" s="127"/>
      <c r="TQT60" s="127"/>
      <c r="TQU60" s="127"/>
      <c r="TQV60" s="127"/>
      <c r="TQW60" s="127"/>
      <c r="TQX60" s="127"/>
      <c r="TQY60" s="127"/>
      <c r="TQZ60" s="127"/>
      <c r="TRA60" s="127"/>
      <c r="TRB60" s="127"/>
      <c r="TRC60" s="127"/>
      <c r="TRD60" s="127"/>
      <c r="TRE60" s="127"/>
      <c r="TRF60" s="127"/>
      <c r="TRG60" s="127"/>
      <c r="TRH60" s="127"/>
      <c r="TRI60" s="127"/>
      <c r="TRJ60" s="127"/>
      <c r="TRK60" s="127"/>
      <c r="TRL60" s="127"/>
      <c r="TRM60" s="127"/>
      <c r="TRN60" s="127"/>
      <c r="TRO60" s="127"/>
      <c r="TRP60" s="127"/>
      <c r="TRQ60" s="127"/>
      <c r="TRR60" s="127"/>
      <c r="TRS60" s="127"/>
      <c r="TRT60" s="127"/>
      <c r="TRU60" s="127"/>
      <c r="TRV60" s="127"/>
      <c r="TRW60" s="127"/>
      <c r="TRX60" s="127"/>
      <c r="TRY60" s="127"/>
      <c r="TRZ60" s="127"/>
      <c r="TSA60" s="127"/>
      <c r="TSB60" s="127"/>
      <c r="TSC60" s="127"/>
      <c r="TSD60" s="127"/>
      <c r="TSE60" s="127"/>
      <c r="TSF60" s="127"/>
      <c r="TSG60" s="127"/>
      <c r="TSH60" s="127"/>
      <c r="TSI60" s="127"/>
      <c r="TSJ60" s="127"/>
      <c r="TSK60" s="127"/>
      <c r="TSL60" s="127"/>
      <c r="TSM60" s="127"/>
      <c r="TSN60" s="127"/>
      <c r="TSO60" s="127"/>
      <c r="TSP60" s="127"/>
      <c r="TSQ60" s="127"/>
      <c r="TSR60" s="127"/>
      <c r="TSS60" s="127"/>
      <c r="TST60" s="127"/>
      <c r="TSU60" s="127"/>
      <c r="TSV60" s="127"/>
      <c r="TSW60" s="127"/>
      <c r="TSX60" s="127"/>
      <c r="TSY60" s="127"/>
      <c r="TSZ60" s="127"/>
      <c r="TTA60" s="127"/>
      <c r="TTB60" s="127"/>
      <c r="TTC60" s="127"/>
      <c r="TTD60" s="127"/>
      <c r="TTE60" s="127"/>
      <c r="TTF60" s="127"/>
      <c r="TTG60" s="127"/>
      <c r="TTH60" s="127"/>
      <c r="TTI60" s="127"/>
      <c r="TTJ60" s="127"/>
      <c r="TTK60" s="127"/>
      <c r="TTL60" s="127"/>
      <c r="TTM60" s="127"/>
      <c r="TTN60" s="127"/>
      <c r="TTO60" s="127"/>
      <c r="TTP60" s="127"/>
      <c r="TTQ60" s="127"/>
      <c r="TTR60" s="127"/>
      <c r="TTS60" s="127"/>
      <c r="TTT60" s="127"/>
      <c r="TTU60" s="127"/>
      <c r="TTV60" s="127"/>
      <c r="TTW60" s="127"/>
      <c r="TTX60" s="127"/>
      <c r="TTY60" s="127"/>
      <c r="TTZ60" s="127"/>
      <c r="TUA60" s="127"/>
      <c r="TUB60" s="127"/>
      <c r="TUC60" s="127"/>
      <c r="TUD60" s="127"/>
      <c r="TUE60" s="127"/>
      <c r="TUF60" s="127"/>
      <c r="TUG60" s="127"/>
      <c r="TUH60" s="127"/>
      <c r="TUI60" s="127"/>
      <c r="TUJ60" s="127"/>
      <c r="TUK60" s="127"/>
      <c r="TUL60" s="127"/>
      <c r="TUM60" s="127"/>
      <c r="TUN60" s="127"/>
      <c r="TUO60" s="127"/>
      <c r="TUP60" s="127"/>
      <c r="TUQ60" s="127"/>
      <c r="TUR60" s="127"/>
      <c r="TUS60" s="127"/>
      <c r="TUT60" s="127"/>
      <c r="TUU60" s="127"/>
      <c r="TUV60" s="127"/>
      <c r="TUW60" s="127"/>
      <c r="TUX60" s="127"/>
      <c r="TUY60" s="127"/>
      <c r="TUZ60" s="127"/>
      <c r="TVA60" s="127"/>
      <c r="TVB60" s="127"/>
      <c r="TVC60" s="127"/>
      <c r="TVD60" s="127"/>
      <c r="TVE60" s="127"/>
      <c r="TVF60" s="127"/>
      <c r="TVG60" s="127"/>
      <c r="TVH60" s="127"/>
      <c r="TVI60" s="127"/>
      <c r="TVJ60" s="127"/>
      <c r="TVK60" s="127"/>
      <c r="TVL60" s="127"/>
      <c r="TVM60" s="127"/>
      <c r="TVN60" s="127"/>
      <c r="TVO60" s="127"/>
      <c r="TVP60" s="127"/>
      <c r="TVQ60" s="127"/>
      <c r="TVR60" s="127"/>
      <c r="TVS60" s="127"/>
      <c r="TVT60" s="127"/>
      <c r="TVU60" s="127"/>
      <c r="TVV60" s="127"/>
      <c r="TVW60" s="127"/>
      <c r="TVX60" s="127"/>
      <c r="TVY60" s="127"/>
      <c r="TVZ60" s="127"/>
      <c r="TWA60" s="127"/>
      <c r="TWB60" s="127"/>
      <c r="TWC60" s="127"/>
      <c r="TWD60" s="127"/>
      <c r="TWE60" s="127"/>
      <c r="TWF60" s="127"/>
      <c r="TWG60" s="127"/>
      <c r="TWH60" s="127"/>
      <c r="TWI60" s="127"/>
      <c r="TWJ60" s="127"/>
      <c r="TWK60" s="127"/>
      <c r="TWL60" s="127"/>
      <c r="TWM60" s="127"/>
      <c r="TWN60" s="127"/>
      <c r="TWO60" s="127"/>
      <c r="TWP60" s="127"/>
      <c r="TWQ60" s="127"/>
      <c r="TWR60" s="127"/>
      <c r="TWS60" s="127"/>
      <c r="TWT60" s="127"/>
      <c r="TWU60" s="127"/>
      <c r="TWV60" s="127"/>
      <c r="TWW60" s="127"/>
      <c r="TWX60" s="127"/>
      <c r="TWY60" s="127"/>
      <c r="TWZ60" s="127"/>
      <c r="TXA60" s="127"/>
      <c r="TXB60" s="127"/>
      <c r="TXC60" s="127"/>
      <c r="TXD60" s="127"/>
      <c r="TXE60" s="127"/>
      <c r="TXF60" s="127"/>
      <c r="TXG60" s="127"/>
      <c r="TXH60" s="127"/>
      <c r="TXI60" s="127"/>
      <c r="TXJ60" s="127"/>
      <c r="TXK60" s="127"/>
      <c r="TXL60" s="127"/>
      <c r="TXM60" s="127"/>
      <c r="TXN60" s="127"/>
      <c r="TXO60" s="127"/>
      <c r="TXP60" s="127"/>
      <c r="TXQ60" s="127"/>
      <c r="TXR60" s="127"/>
      <c r="TXS60" s="127"/>
      <c r="TXT60" s="127"/>
      <c r="TXU60" s="127"/>
      <c r="TXV60" s="127"/>
      <c r="TXW60" s="127"/>
      <c r="TXX60" s="127"/>
      <c r="TXY60" s="127"/>
      <c r="TXZ60" s="127"/>
      <c r="TYA60" s="127"/>
      <c r="TYB60" s="127"/>
      <c r="TYC60" s="127"/>
      <c r="TYD60" s="127"/>
      <c r="TYE60" s="127"/>
      <c r="TYF60" s="127"/>
      <c r="TYG60" s="127"/>
      <c r="TYH60" s="127"/>
      <c r="TYI60" s="127"/>
      <c r="TYJ60" s="127"/>
      <c r="TYK60" s="127"/>
      <c r="TYL60" s="127"/>
      <c r="TYM60" s="127"/>
      <c r="TYN60" s="127"/>
      <c r="TYO60" s="127"/>
      <c r="TYP60" s="127"/>
      <c r="TYQ60" s="127"/>
      <c r="TYR60" s="127"/>
      <c r="TYS60" s="127"/>
      <c r="TYT60" s="127"/>
      <c r="TYU60" s="127"/>
      <c r="TYV60" s="127"/>
      <c r="TYW60" s="127"/>
      <c r="TYX60" s="127"/>
      <c r="TYY60" s="127"/>
      <c r="TYZ60" s="127"/>
      <c r="TZA60" s="127"/>
      <c r="TZB60" s="127"/>
      <c r="TZC60" s="127"/>
      <c r="TZD60" s="127"/>
      <c r="TZE60" s="127"/>
      <c r="TZF60" s="127"/>
      <c r="TZG60" s="127"/>
      <c r="TZH60" s="127"/>
      <c r="TZI60" s="127"/>
      <c r="TZJ60" s="127"/>
      <c r="TZK60" s="127"/>
      <c r="TZL60" s="127"/>
      <c r="TZM60" s="127"/>
      <c r="TZN60" s="127"/>
      <c r="TZO60" s="127"/>
      <c r="TZP60" s="127"/>
      <c r="TZQ60" s="127"/>
      <c r="TZR60" s="127"/>
      <c r="TZS60" s="127"/>
      <c r="TZT60" s="127"/>
      <c r="TZU60" s="127"/>
      <c r="TZV60" s="127"/>
      <c r="TZW60" s="127"/>
      <c r="TZX60" s="127"/>
      <c r="TZY60" s="127"/>
      <c r="TZZ60" s="127"/>
      <c r="UAA60" s="127"/>
      <c r="UAB60" s="127"/>
      <c r="UAC60" s="127"/>
      <c r="UAD60" s="127"/>
      <c r="UAE60" s="127"/>
      <c r="UAF60" s="127"/>
      <c r="UAG60" s="127"/>
      <c r="UAH60" s="127"/>
      <c r="UAI60" s="127"/>
      <c r="UAJ60" s="127"/>
      <c r="UAK60" s="127"/>
      <c r="UAL60" s="127"/>
      <c r="UAM60" s="127"/>
      <c r="UAN60" s="127"/>
      <c r="UAO60" s="127"/>
      <c r="UAP60" s="127"/>
      <c r="UAQ60" s="127"/>
      <c r="UAR60" s="127"/>
      <c r="UAS60" s="127"/>
      <c r="UAT60" s="127"/>
      <c r="UAU60" s="127"/>
      <c r="UAV60" s="127"/>
      <c r="UAW60" s="127"/>
      <c r="UAX60" s="127"/>
      <c r="UAY60" s="127"/>
      <c r="UAZ60" s="127"/>
      <c r="UBA60" s="127"/>
      <c r="UBB60" s="127"/>
      <c r="UBC60" s="127"/>
      <c r="UBD60" s="127"/>
      <c r="UBE60" s="127"/>
      <c r="UBF60" s="127"/>
      <c r="UBG60" s="127"/>
      <c r="UBH60" s="127"/>
      <c r="UBI60" s="127"/>
      <c r="UBJ60" s="127"/>
      <c r="UBK60" s="127"/>
      <c r="UBL60" s="127"/>
      <c r="UBM60" s="127"/>
      <c r="UBN60" s="127"/>
      <c r="UBO60" s="127"/>
      <c r="UBP60" s="127"/>
      <c r="UBQ60" s="127"/>
      <c r="UBR60" s="127"/>
      <c r="UBS60" s="127"/>
      <c r="UBT60" s="127"/>
      <c r="UBU60" s="127"/>
      <c r="UBV60" s="127"/>
      <c r="UBW60" s="127"/>
      <c r="UBX60" s="127"/>
      <c r="UBY60" s="127"/>
      <c r="UBZ60" s="127"/>
      <c r="UCA60" s="127"/>
      <c r="UCB60" s="127"/>
      <c r="UCC60" s="127"/>
      <c r="UCD60" s="127"/>
      <c r="UCE60" s="127"/>
      <c r="UCF60" s="127"/>
      <c r="UCG60" s="127"/>
      <c r="UCH60" s="127"/>
      <c r="UCI60" s="127"/>
      <c r="UCJ60" s="127"/>
      <c r="UCK60" s="127"/>
      <c r="UCL60" s="127"/>
      <c r="UCM60" s="127"/>
      <c r="UCN60" s="127"/>
      <c r="UCO60" s="127"/>
      <c r="UCP60" s="127"/>
      <c r="UCQ60" s="127"/>
      <c r="UCR60" s="127"/>
      <c r="UCS60" s="127"/>
      <c r="UCT60" s="127"/>
      <c r="UCU60" s="127"/>
      <c r="UCV60" s="127"/>
      <c r="UCW60" s="127"/>
      <c r="UCX60" s="127"/>
      <c r="UCY60" s="127"/>
      <c r="UCZ60" s="127"/>
      <c r="UDA60" s="127"/>
      <c r="UDB60" s="127"/>
      <c r="UDC60" s="127"/>
      <c r="UDD60" s="127"/>
      <c r="UDE60" s="127"/>
      <c r="UDF60" s="127"/>
      <c r="UDG60" s="127"/>
      <c r="UDH60" s="127"/>
      <c r="UDI60" s="127"/>
      <c r="UDJ60" s="127"/>
      <c r="UDK60" s="127"/>
      <c r="UDL60" s="127"/>
      <c r="UDM60" s="127"/>
      <c r="UDN60" s="127"/>
      <c r="UDO60" s="127"/>
      <c r="UDP60" s="127"/>
      <c r="UDQ60" s="127"/>
      <c r="UDR60" s="127"/>
      <c r="UDS60" s="127"/>
      <c r="UDT60" s="127"/>
      <c r="UDU60" s="127"/>
      <c r="UDV60" s="127"/>
      <c r="UDW60" s="127"/>
      <c r="UDX60" s="127"/>
      <c r="UDY60" s="127"/>
      <c r="UDZ60" s="127"/>
      <c r="UEA60" s="127"/>
      <c r="UEB60" s="127"/>
      <c r="UEC60" s="127"/>
      <c r="UED60" s="127"/>
      <c r="UEE60" s="127"/>
      <c r="UEF60" s="127"/>
      <c r="UEG60" s="127"/>
      <c r="UEH60" s="127"/>
      <c r="UEI60" s="127"/>
      <c r="UEJ60" s="127"/>
      <c r="UEK60" s="127"/>
      <c r="UEL60" s="127"/>
      <c r="UEM60" s="127"/>
      <c r="UEN60" s="127"/>
      <c r="UEO60" s="127"/>
      <c r="UEP60" s="127"/>
      <c r="UEQ60" s="127"/>
      <c r="UER60" s="127"/>
      <c r="UES60" s="127"/>
      <c r="UET60" s="127"/>
      <c r="UEU60" s="127"/>
      <c r="UEV60" s="127"/>
      <c r="UEW60" s="127"/>
      <c r="UEX60" s="127"/>
      <c r="UEY60" s="127"/>
      <c r="UEZ60" s="127"/>
      <c r="UFA60" s="127"/>
      <c r="UFB60" s="127"/>
      <c r="UFC60" s="127"/>
      <c r="UFD60" s="127"/>
      <c r="UFE60" s="127"/>
      <c r="UFF60" s="127"/>
      <c r="UFG60" s="127"/>
      <c r="UFH60" s="127"/>
      <c r="UFI60" s="127"/>
      <c r="UFJ60" s="127"/>
      <c r="UFK60" s="127"/>
      <c r="UFL60" s="127"/>
      <c r="UFM60" s="127"/>
      <c r="UFN60" s="127"/>
      <c r="UFO60" s="127"/>
      <c r="UFP60" s="127"/>
      <c r="UFQ60" s="127"/>
      <c r="UFR60" s="127"/>
      <c r="UFS60" s="127"/>
      <c r="UFT60" s="127"/>
      <c r="UFU60" s="127"/>
      <c r="UFV60" s="127"/>
      <c r="UFW60" s="127"/>
      <c r="UFX60" s="127"/>
      <c r="UFY60" s="127"/>
      <c r="UFZ60" s="127"/>
      <c r="UGA60" s="127"/>
      <c r="UGB60" s="127"/>
      <c r="UGC60" s="127"/>
      <c r="UGD60" s="127"/>
      <c r="UGE60" s="127"/>
      <c r="UGF60" s="127"/>
      <c r="UGG60" s="127"/>
      <c r="UGH60" s="127"/>
      <c r="UGI60" s="127"/>
      <c r="UGJ60" s="127"/>
      <c r="UGK60" s="127"/>
      <c r="UGL60" s="127"/>
      <c r="UGM60" s="127"/>
      <c r="UGN60" s="127"/>
      <c r="UGO60" s="127"/>
      <c r="UGP60" s="127"/>
      <c r="UGQ60" s="127"/>
      <c r="UGR60" s="127"/>
      <c r="UGS60" s="127"/>
      <c r="UGT60" s="127"/>
      <c r="UGU60" s="127"/>
      <c r="UGV60" s="127"/>
      <c r="UGW60" s="127"/>
      <c r="UGX60" s="127"/>
      <c r="UGY60" s="127"/>
      <c r="UGZ60" s="127"/>
      <c r="UHA60" s="127"/>
      <c r="UHB60" s="127"/>
      <c r="UHC60" s="127"/>
      <c r="UHD60" s="127"/>
      <c r="UHE60" s="127"/>
      <c r="UHF60" s="127"/>
      <c r="UHG60" s="127"/>
      <c r="UHH60" s="127"/>
      <c r="UHI60" s="127"/>
      <c r="UHJ60" s="127"/>
      <c r="UHK60" s="127"/>
      <c r="UHL60" s="127"/>
      <c r="UHM60" s="127"/>
      <c r="UHN60" s="127"/>
      <c r="UHO60" s="127"/>
      <c r="UHP60" s="127"/>
      <c r="UHQ60" s="127"/>
      <c r="UHR60" s="127"/>
      <c r="UHS60" s="127"/>
      <c r="UHT60" s="127"/>
      <c r="UHU60" s="127"/>
      <c r="UHV60" s="127"/>
      <c r="UHW60" s="127"/>
      <c r="UHX60" s="127"/>
      <c r="UHY60" s="127"/>
      <c r="UHZ60" s="127"/>
      <c r="UIA60" s="127"/>
      <c r="UIB60" s="127"/>
      <c r="UIC60" s="127"/>
      <c r="UID60" s="127"/>
      <c r="UIE60" s="127"/>
      <c r="UIF60" s="127"/>
      <c r="UIG60" s="127"/>
      <c r="UIH60" s="127"/>
      <c r="UII60" s="127"/>
      <c r="UIJ60" s="127"/>
      <c r="UIK60" s="127"/>
      <c r="UIL60" s="127"/>
      <c r="UIM60" s="127"/>
      <c r="UIN60" s="127"/>
      <c r="UIO60" s="127"/>
      <c r="UIP60" s="127"/>
      <c r="UIQ60" s="127"/>
      <c r="UIR60" s="127"/>
      <c r="UIS60" s="127"/>
      <c r="UIT60" s="127"/>
      <c r="UIU60" s="127"/>
      <c r="UIV60" s="127"/>
      <c r="UIW60" s="127"/>
      <c r="UIX60" s="127"/>
      <c r="UIY60" s="127"/>
      <c r="UIZ60" s="127"/>
      <c r="UJA60" s="127"/>
      <c r="UJB60" s="127"/>
      <c r="UJC60" s="127"/>
      <c r="UJD60" s="127"/>
      <c r="UJE60" s="127"/>
      <c r="UJF60" s="127"/>
      <c r="UJG60" s="127"/>
      <c r="UJH60" s="127"/>
      <c r="UJI60" s="127"/>
      <c r="UJJ60" s="127"/>
      <c r="UJK60" s="127"/>
      <c r="UJL60" s="127"/>
      <c r="UJM60" s="127"/>
      <c r="UJN60" s="127"/>
      <c r="UJO60" s="127"/>
      <c r="UJP60" s="127"/>
      <c r="UJQ60" s="127"/>
      <c r="UJR60" s="127"/>
      <c r="UJS60" s="127"/>
      <c r="UJT60" s="127"/>
      <c r="UJU60" s="127"/>
      <c r="UJV60" s="127"/>
      <c r="UJW60" s="127"/>
      <c r="UJX60" s="127"/>
      <c r="UJY60" s="127"/>
      <c r="UJZ60" s="127"/>
      <c r="UKA60" s="127"/>
      <c r="UKB60" s="127"/>
      <c r="UKC60" s="127"/>
      <c r="UKD60" s="127"/>
      <c r="UKE60" s="127"/>
      <c r="UKF60" s="127"/>
      <c r="UKG60" s="127"/>
      <c r="UKH60" s="127"/>
      <c r="UKI60" s="127"/>
      <c r="UKJ60" s="127"/>
      <c r="UKK60" s="127"/>
      <c r="UKL60" s="127"/>
      <c r="UKM60" s="127"/>
      <c r="UKN60" s="127"/>
      <c r="UKO60" s="127"/>
      <c r="UKP60" s="127"/>
      <c r="UKQ60" s="127"/>
      <c r="UKR60" s="127"/>
      <c r="UKS60" s="127"/>
      <c r="UKT60" s="127"/>
      <c r="UKU60" s="127"/>
      <c r="UKV60" s="127"/>
      <c r="UKW60" s="127"/>
      <c r="UKX60" s="127"/>
      <c r="UKY60" s="127"/>
      <c r="UKZ60" s="127"/>
      <c r="ULA60" s="127"/>
      <c r="ULB60" s="127"/>
      <c r="ULC60" s="127"/>
      <c r="ULD60" s="127"/>
      <c r="ULE60" s="127"/>
      <c r="ULF60" s="127"/>
      <c r="ULG60" s="127"/>
      <c r="ULH60" s="127"/>
      <c r="ULI60" s="127"/>
      <c r="ULJ60" s="127"/>
      <c r="ULK60" s="127"/>
      <c r="ULL60" s="127"/>
      <c r="ULM60" s="127"/>
      <c r="ULN60" s="127"/>
      <c r="ULO60" s="127"/>
      <c r="ULP60" s="127"/>
      <c r="ULQ60" s="127"/>
      <c r="ULR60" s="127"/>
      <c r="ULS60" s="127"/>
      <c r="ULT60" s="127"/>
      <c r="ULU60" s="127"/>
      <c r="ULV60" s="127"/>
      <c r="ULW60" s="127"/>
      <c r="ULX60" s="127"/>
      <c r="ULY60" s="127"/>
      <c r="ULZ60" s="127"/>
      <c r="UMA60" s="127"/>
      <c r="UMB60" s="127"/>
      <c r="UMC60" s="127"/>
      <c r="UMD60" s="127"/>
      <c r="UME60" s="127"/>
      <c r="UMF60" s="127"/>
      <c r="UMG60" s="127"/>
      <c r="UMH60" s="127"/>
      <c r="UMI60" s="127"/>
      <c r="UMJ60" s="127"/>
      <c r="UMK60" s="127"/>
      <c r="UML60" s="127"/>
      <c r="UMM60" s="127"/>
      <c r="UMN60" s="127"/>
      <c r="UMO60" s="127"/>
      <c r="UMP60" s="127"/>
      <c r="UMQ60" s="127"/>
      <c r="UMR60" s="127"/>
      <c r="UMS60" s="127"/>
      <c r="UMT60" s="127"/>
      <c r="UMU60" s="127"/>
      <c r="UMV60" s="127"/>
      <c r="UMW60" s="127"/>
      <c r="UMX60" s="127"/>
      <c r="UMY60" s="127"/>
      <c r="UMZ60" s="127"/>
      <c r="UNA60" s="127"/>
      <c r="UNB60" s="127"/>
      <c r="UNC60" s="127"/>
      <c r="UND60" s="127"/>
      <c r="UNE60" s="127"/>
      <c r="UNF60" s="127"/>
      <c r="UNG60" s="127"/>
      <c r="UNH60" s="127"/>
      <c r="UNI60" s="127"/>
      <c r="UNJ60" s="127"/>
      <c r="UNK60" s="127"/>
      <c r="UNL60" s="127"/>
      <c r="UNM60" s="127"/>
      <c r="UNN60" s="127"/>
      <c r="UNO60" s="127"/>
      <c r="UNP60" s="127"/>
      <c r="UNQ60" s="127"/>
      <c r="UNR60" s="127"/>
      <c r="UNS60" s="127"/>
      <c r="UNT60" s="127"/>
      <c r="UNU60" s="127"/>
      <c r="UNV60" s="127"/>
      <c r="UNW60" s="127"/>
      <c r="UNX60" s="127"/>
      <c r="UNY60" s="127"/>
      <c r="UNZ60" s="127"/>
      <c r="UOA60" s="127"/>
      <c r="UOB60" s="127"/>
      <c r="UOC60" s="127"/>
      <c r="UOD60" s="127"/>
      <c r="UOE60" s="127"/>
      <c r="UOF60" s="127"/>
      <c r="UOG60" s="127"/>
      <c r="UOH60" s="127"/>
      <c r="UOI60" s="127"/>
      <c r="UOJ60" s="127"/>
      <c r="UOK60" s="127"/>
      <c r="UOL60" s="127"/>
      <c r="UOM60" s="127"/>
      <c r="UON60" s="127"/>
      <c r="UOO60" s="127"/>
      <c r="UOP60" s="127"/>
      <c r="UOQ60" s="127"/>
      <c r="UOR60" s="127"/>
      <c r="UOS60" s="127"/>
      <c r="UOT60" s="127"/>
      <c r="UOU60" s="127"/>
      <c r="UOV60" s="127"/>
      <c r="UOW60" s="127"/>
      <c r="UOX60" s="127"/>
      <c r="UOY60" s="127"/>
      <c r="UOZ60" s="127"/>
      <c r="UPA60" s="127"/>
      <c r="UPB60" s="127"/>
      <c r="UPC60" s="127"/>
      <c r="UPD60" s="127"/>
      <c r="UPE60" s="127"/>
      <c r="UPF60" s="127"/>
      <c r="UPG60" s="127"/>
      <c r="UPH60" s="127"/>
      <c r="UPI60" s="127"/>
      <c r="UPJ60" s="127"/>
      <c r="UPK60" s="127"/>
      <c r="UPL60" s="127"/>
      <c r="UPM60" s="127"/>
      <c r="UPN60" s="127"/>
      <c r="UPO60" s="127"/>
      <c r="UPP60" s="127"/>
      <c r="UPQ60" s="127"/>
      <c r="UPR60" s="127"/>
      <c r="UPS60" s="127"/>
      <c r="UPT60" s="127"/>
      <c r="UPU60" s="127"/>
      <c r="UPV60" s="127"/>
      <c r="UPW60" s="127"/>
      <c r="UPX60" s="127"/>
      <c r="UPY60" s="127"/>
      <c r="UPZ60" s="127"/>
      <c r="UQA60" s="127"/>
      <c r="UQB60" s="127"/>
      <c r="UQC60" s="127"/>
      <c r="UQD60" s="127"/>
      <c r="UQE60" s="127"/>
      <c r="UQF60" s="127"/>
      <c r="UQG60" s="127"/>
      <c r="UQH60" s="127"/>
      <c r="UQI60" s="127"/>
      <c r="UQJ60" s="127"/>
      <c r="UQK60" s="127"/>
      <c r="UQL60" s="127"/>
      <c r="UQM60" s="127"/>
      <c r="UQN60" s="127"/>
      <c r="UQO60" s="127"/>
      <c r="UQP60" s="127"/>
      <c r="UQQ60" s="127"/>
      <c r="UQR60" s="127"/>
      <c r="UQS60" s="127"/>
      <c r="UQT60" s="127"/>
      <c r="UQU60" s="127"/>
      <c r="UQV60" s="127"/>
      <c r="UQW60" s="127"/>
      <c r="UQX60" s="127"/>
      <c r="UQY60" s="127"/>
      <c r="UQZ60" s="127"/>
      <c r="URA60" s="127"/>
      <c r="URB60" s="127"/>
      <c r="URC60" s="127"/>
      <c r="URD60" s="127"/>
      <c r="URE60" s="127"/>
      <c r="URF60" s="127"/>
      <c r="URG60" s="127"/>
      <c r="URH60" s="127"/>
      <c r="URI60" s="127"/>
      <c r="URJ60" s="127"/>
      <c r="URK60" s="127"/>
      <c r="URL60" s="127"/>
      <c r="URM60" s="127"/>
      <c r="URN60" s="127"/>
      <c r="URO60" s="127"/>
      <c r="URP60" s="127"/>
      <c r="URQ60" s="127"/>
      <c r="URR60" s="127"/>
      <c r="URS60" s="127"/>
      <c r="URT60" s="127"/>
      <c r="URU60" s="127"/>
      <c r="URV60" s="127"/>
      <c r="URW60" s="127"/>
      <c r="URX60" s="127"/>
      <c r="URY60" s="127"/>
      <c r="URZ60" s="127"/>
      <c r="USA60" s="127"/>
      <c r="USB60" s="127"/>
      <c r="USC60" s="127"/>
      <c r="USD60" s="127"/>
      <c r="USE60" s="127"/>
      <c r="USF60" s="127"/>
      <c r="USG60" s="127"/>
      <c r="USH60" s="127"/>
      <c r="USI60" s="127"/>
      <c r="USJ60" s="127"/>
      <c r="USK60" s="127"/>
      <c r="USL60" s="127"/>
      <c r="USM60" s="127"/>
      <c r="USN60" s="127"/>
      <c r="USO60" s="127"/>
      <c r="USP60" s="127"/>
      <c r="USQ60" s="127"/>
      <c r="USR60" s="127"/>
      <c r="USS60" s="127"/>
      <c r="UST60" s="127"/>
      <c r="USU60" s="127"/>
      <c r="USV60" s="127"/>
      <c r="USW60" s="127"/>
      <c r="USX60" s="127"/>
      <c r="USY60" s="127"/>
      <c r="USZ60" s="127"/>
      <c r="UTA60" s="127"/>
      <c r="UTB60" s="127"/>
      <c r="UTC60" s="127"/>
      <c r="UTD60" s="127"/>
      <c r="UTE60" s="127"/>
      <c r="UTF60" s="127"/>
      <c r="UTG60" s="127"/>
      <c r="UTH60" s="127"/>
      <c r="UTI60" s="127"/>
      <c r="UTJ60" s="127"/>
      <c r="UTK60" s="127"/>
      <c r="UTL60" s="127"/>
      <c r="UTM60" s="127"/>
      <c r="UTN60" s="127"/>
      <c r="UTO60" s="127"/>
      <c r="UTP60" s="127"/>
      <c r="UTQ60" s="127"/>
      <c r="UTR60" s="127"/>
      <c r="UTS60" s="127"/>
      <c r="UTT60" s="127"/>
      <c r="UTU60" s="127"/>
      <c r="UTV60" s="127"/>
      <c r="UTW60" s="127"/>
      <c r="UTX60" s="127"/>
      <c r="UTY60" s="127"/>
      <c r="UTZ60" s="127"/>
      <c r="UUA60" s="127"/>
      <c r="UUB60" s="127"/>
      <c r="UUC60" s="127"/>
      <c r="UUD60" s="127"/>
      <c r="UUE60" s="127"/>
      <c r="UUF60" s="127"/>
      <c r="UUG60" s="127"/>
      <c r="UUH60" s="127"/>
      <c r="UUI60" s="127"/>
      <c r="UUJ60" s="127"/>
      <c r="UUK60" s="127"/>
      <c r="UUL60" s="127"/>
      <c r="UUM60" s="127"/>
      <c r="UUN60" s="127"/>
      <c r="UUO60" s="127"/>
      <c r="UUP60" s="127"/>
      <c r="UUQ60" s="127"/>
      <c r="UUR60" s="127"/>
      <c r="UUS60" s="127"/>
      <c r="UUT60" s="127"/>
      <c r="UUU60" s="127"/>
      <c r="UUV60" s="127"/>
      <c r="UUW60" s="127"/>
      <c r="UUX60" s="127"/>
      <c r="UUY60" s="127"/>
      <c r="UUZ60" s="127"/>
      <c r="UVA60" s="127"/>
      <c r="UVB60" s="127"/>
      <c r="UVC60" s="127"/>
      <c r="UVD60" s="127"/>
      <c r="UVE60" s="127"/>
      <c r="UVF60" s="127"/>
      <c r="UVG60" s="127"/>
      <c r="UVH60" s="127"/>
      <c r="UVI60" s="127"/>
      <c r="UVJ60" s="127"/>
      <c r="UVK60" s="127"/>
      <c r="UVL60" s="127"/>
      <c r="UVM60" s="127"/>
      <c r="UVN60" s="127"/>
      <c r="UVO60" s="127"/>
      <c r="UVP60" s="127"/>
      <c r="UVQ60" s="127"/>
      <c r="UVR60" s="127"/>
      <c r="UVS60" s="127"/>
      <c r="UVT60" s="127"/>
      <c r="UVU60" s="127"/>
      <c r="UVV60" s="127"/>
      <c r="UVW60" s="127"/>
      <c r="UVX60" s="127"/>
      <c r="UVY60" s="127"/>
      <c r="UVZ60" s="127"/>
      <c r="UWA60" s="127"/>
      <c r="UWB60" s="127"/>
      <c r="UWC60" s="127"/>
      <c r="UWD60" s="127"/>
      <c r="UWE60" s="127"/>
      <c r="UWF60" s="127"/>
      <c r="UWG60" s="127"/>
      <c r="UWH60" s="127"/>
      <c r="UWI60" s="127"/>
      <c r="UWJ60" s="127"/>
      <c r="UWK60" s="127"/>
      <c r="UWL60" s="127"/>
      <c r="UWM60" s="127"/>
      <c r="UWN60" s="127"/>
      <c r="UWO60" s="127"/>
      <c r="UWP60" s="127"/>
      <c r="UWQ60" s="127"/>
      <c r="UWR60" s="127"/>
      <c r="UWS60" s="127"/>
      <c r="UWT60" s="127"/>
      <c r="UWU60" s="127"/>
      <c r="UWV60" s="127"/>
      <c r="UWW60" s="127"/>
      <c r="UWX60" s="127"/>
      <c r="UWY60" s="127"/>
      <c r="UWZ60" s="127"/>
      <c r="UXA60" s="127"/>
      <c r="UXB60" s="127"/>
      <c r="UXC60" s="127"/>
      <c r="UXD60" s="127"/>
      <c r="UXE60" s="127"/>
      <c r="UXF60" s="127"/>
      <c r="UXG60" s="127"/>
      <c r="UXH60" s="127"/>
      <c r="UXI60" s="127"/>
      <c r="UXJ60" s="127"/>
      <c r="UXK60" s="127"/>
      <c r="UXL60" s="127"/>
      <c r="UXM60" s="127"/>
      <c r="UXN60" s="127"/>
      <c r="UXO60" s="127"/>
      <c r="UXP60" s="127"/>
      <c r="UXQ60" s="127"/>
      <c r="UXR60" s="127"/>
      <c r="UXS60" s="127"/>
      <c r="UXT60" s="127"/>
      <c r="UXU60" s="127"/>
      <c r="UXV60" s="127"/>
      <c r="UXW60" s="127"/>
      <c r="UXX60" s="127"/>
      <c r="UXY60" s="127"/>
      <c r="UXZ60" s="127"/>
      <c r="UYA60" s="127"/>
      <c r="UYB60" s="127"/>
      <c r="UYC60" s="127"/>
      <c r="UYD60" s="127"/>
      <c r="UYE60" s="127"/>
      <c r="UYF60" s="127"/>
      <c r="UYG60" s="127"/>
      <c r="UYH60" s="127"/>
      <c r="UYI60" s="127"/>
      <c r="UYJ60" s="127"/>
      <c r="UYK60" s="127"/>
      <c r="UYL60" s="127"/>
      <c r="UYM60" s="127"/>
      <c r="UYN60" s="127"/>
      <c r="UYO60" s="127"/>
      <c r="UYP60" s="127"/>
      <c r="UYQ60" s="127"/>
      <c r="UYR60" s="127"/>
      <c r="UYS60" s="127"/>
      <c r="UYT60" s="127"/>
      <c r="UYU60" s="127"/>
      <c r="UYV60" s="127"/>
      <c r="UYW60" s="127"/>
      <c r="UYX60" s="127"/>
      <c r="UYY60" s="127"/>
      <c r="UYZ60" s="127"/>
      <c r="UZA60" s="127"/>
      <c r="UZB60" s="127"/>
      <c r="UZC60" s="127"/>
      <c r="UZD60" s="127"/>
      <c r="UZE60" s="127"/>
      <c r="UZF60" s="127"/>
      <c r="UZG60" s="127"/>
      <c r="UZH60" s="127"/>
      <c r="UZI60" s="127"/>
      <c r="UZJ60" s="127"/>
      <c r="UZK60" s="127"/>
      <c r="UZL60" s="127"/>
      <c r="UZM60" s="127"/>
      <c r="UZN60" s="127"/>
      <c r="UZO60" s="127"/>
      <c r="UZP60" s="127"/>
      <c r="UZQ60" s="127"/>
      <c r="UZR60" s="127"/>
      <c r="UZS60" s="127"/>
      <c r="UZT60" s="127"/>
      <c r="UZU60" s="127"/>
      <c r="UZV60" s="127"/>
      <c r="UZW60" s="127"/>
      <c r="UZX60" s="127"/>
      <c r="UZY60" s="127"/>
      <c r="UZZ60" s="127"/>
      <c r="VAA60" s="127"/>
      <c r="VAB60" s="127"/>
      <c r="VAC60" s="127"/>
      <c r="VAD60" s="127"/>
      <c r="VAE60" s="127"/>
      <c r="VAF60" s="127"/>
      <c r="VAG60" s="127"/>
      <c r="VAH60" s="127"/>
      <c r="VAI60" s="127"/>
      <c r="VAJ60" s="127"/>
      <c r="VAK60" s="127"/>
      <c r="VAL60" s="127"/>
      <c r="VAM60" s="127"/>
      <c r="VAN60" s="127"/>
      <c r="VAO60" s="127"/>
      <c r="VAP60" s="127"/>
      <c r="VAQ60" s="127"/>
      <c r="VAR60" s="127"/>
      <c r="VAS60" s="127"/>
      <c r="VAT60" s="127"/>
      <c r="VAU60" s="127"/>
      <c r="VAV60" s="127"/>
      <c r="VAW60" s="127"/>
      <c r="VAX60" s="127"/>
      <c r="VAY60" s="127"/>
      <c r="VAZ60" s="127"/>
      <c r="VBA60" s="127"/>
      <c r="VBB60" s="127"/>
      <c r="VBC60" s="127"/>
      <c r="VBD60" s="127"/>
      <c r="VBE60" s="127"/>
      <c r="VBF60" s="127"/>
      <c r="VBG60" s="127"/>
      <c r="VBH60" s="127"/>
      <c r="VBI60" s="127"/>
      <c r="VBJ60" s="127"/>
      <c r="VBK60" s="127"/>
      <c r="VBL60" s="127"/>
      <c r="VBM60" s="127"/>
      <c r="VBN60" s="127"/>
      <c r="VBO60" s="127"/>
      <c r="VBP60" s="127"/>
      <c r="VBQ60" s="127"/>
      <c r="VBR60" s="127"/>
      <c r="VBS60" s="127"/>
      <c r="VBT60" s="127"/>
      <c r="VBU60" s="127"/>
      <c r="VBV60" s="127"/>
      <c r="VBW60" s="127"/>
      <c r="VBX60" s="127"/>
      <c r="VBY60" s="127"/>
      <c r="VBZ60" s="127"/>
      <c r="VCA60" s="127"/>
      <c r="VCB60" s="127"/>
      <c r="VCC60" s="127"/>
      <c r="VCD60" s="127"/>
      <c r="VCE60" s="127"/>
      <c r="VCF60" s="127"/>
      <c r="VCG60" s="127"/>
      <c r="VCH60" s="127"/>
      <c r="VCI60" s="127"/>
      <c r="VCJ60" s="127"/>
      <c r="VCK60" s="127"/>
      <c r="VCL60" s="127"/>
      <c r="VCM60" s="127"/>
      <c r="VCN60" s="127"/>
      <c r="VCO60" s="127"/>
      <c r="VCP60" s="127"/>
      <c r="VCQ60" s="127"/>
      <c r="VCR60" s="127"/>
      <c r="VCS60" s="127"/>
      <c r="VCT60" s="127"/>
      <c r="VCU60" s="127"/>
      <c r="VCV60" s="127"/>
      <c r="VCW60" s="127"/>
      <c r="VCX60" s="127"/>
      <c r="VCY60" s="127"/>
      <c r="VCZ60" s="127"/>
      <c r="VDA60" s="127"/>
      <c r="VDB60" s="127"/>
      <c r="VDC60" s="127"/>
      <c r="VDD60" s="127"/>
      <c r="VDE60" s="127"/>
      <c r="VDF60" s="127"/>
      <c r="VDG60" s="127"/>
      <c r="VDH60" s="127"/>
      <c r="VDI60" s="127"/>
      <c r="VDJ60" s="127"/>
      <c r="VDK60" s="127"/>
      <c r="VDL60" s="127"/>
      <c r="VDM60" s="127"/>
      <c r="VDN60" s="127"/>
      <c r="VDO60" s="127"/>
      <c r="VDP60" s="127"/>
      <c r="VDQ60" s="127"/>
      <c r="VDR60" s="127"/>
      <c r="VDS60" s="127"/>
      <c r="VDT60" s="127"/>
      <c r="VDU60" s="127"/>
      <c r="VDV60" s="127"/>
      <c r="VDW60" s="127"/>
      <c r="VDX60" s="127"/>
      <c r="VDY60" s="127"/>
      <c r="VDZ60" s="127"/>
      <c r="VEA60" s="127"/>
      <c r="VEB60" s="127"/>
      <c r="VEC60" s="127"/>
      <c r="VED60" s="127"/>
      <c r="VEE60" s="127"/>
      <c r="VEF60" s="127"/>
      <c r="VEG60" s="127"/>
      <c r="VEH60" s="127"/>
      <c r="VEI60" s="127"/>
      <c r="VEJ60" s="127"/>
      <c r="VEK60" s="127"/>
      <c r="VEL60" s="127"/>
      <c r="VEM60" s="127"/>
      <c r="VEN60" s="127"/>
      <c r="VEO60" s="127"/>
      <c r="VEP60" s="127"/>
      <c r="VEQ60" s="127"/>
      <c r="VER60" s="127"/>
      <c r="VES60" s="127"/>
      <c r="VET60" s="127"/>
      <c r="VEU60" s="127"/>
      <c r="VEV60" s="127"/>
      <c r="VEW60" s="127"/>
      <c r="VEX60" s="127"/>
      <c r="VEY60" s="127"/>
      <c r="VEZ60" s="127"/>
      <c r="VFA60" s="127"/>
      <c r="VFB60" s="127"/>
      <c r="VFC60" s="127"/>
      <c r="VFD60" s="127"/>
      <c r="VFE60" s="127"/>
      <c r="VFF60" s="127"/>
      <c r="VFG60" s="127"/>
      <c r="VFH60" s="127"/>
      <c r="VFI60" s="127"/>
      <c r="VFJ60" s="127"/>
      <c r="VFK60" s="127"/>
      <c r="VFL60" s="127"/>
      <c r="VFM60" s="127"/>
      <c r="VFN60" s="127"/>
      <c r="VFO60" s="127"/>
      <c r="VFP60" s="127"/>
      <c r="VFQ60" s="127"/>
      <c r="VFR60" s="127"/>
      <c r="VFS60" s="127"/>
      <c r="VFT60" s="127"/>
      <c r="VFU60" s="127"/>
      <c r="VFV60" s="127"/>
      <c r="VFW60" s="127"/>
      <c r="VFX60" s="127"/>
      <c r="VFY60" s="127"/>
      <c r="VFZ60" s="127"/>
      <c r="VGA60" s="127"/>
      <c r="VGB60" s="127"/>
      <c r="VGC60" s="127"/>
      <c r="VGD60" s="127"/>
      <c r="VGE60" s="127"/>
      <c r="VGF60" s="127"/>
      <c r="VGG60" s="127"/>
      <c r="VGH60" s="127"/>
      <c r="VGI60" s="127"/>
      <c r="VGJ60" s="127"/>
      <c r="VGK60" s="127"/>
      <c r="VGL60" s="127"/>
      <c r="VGM60" s="127"/>
      <c r="VGN60" s="127"/>
      <c r="VGO60" s="127"/>
      <c r="VGP60" s="127"/>
      <c r="VGQ60" s="127"/>
      <c r="VGR60" s="127"/>
      <c r="VGS60" s="127"/>
      <c r="VGT60" s="127"/>
      <c r="VGU60" s="127"/>
      <c r="VGV60" s="127"/>
      <c r="VGW60" s="127"/>
      <c r="VGX60" s="127"/>
      <c r="VGY60" s="127"/>
      <c r="VGZ60" s="127"/>
      <c r="VHA60" s="127"/>
      <c r="VHB60" s="127"/>
      <c r="VHC60" s="127"/>
      <c r="VHD60" s="127"/>
      <c r="VHE60" s="127"/>
      <c r="VHF60" s="127"/>
      <c r="VHG60" s="127"/>
      <c r="VHH60" s="127"/>
      <c r="VHI60" s="127"/>
      <c r="VHJ60" s="127"/>
      <c r="VHK60" s="127"/>
      <c r="VHL60" s="127"/>
      <c r="VHM60" s="127"/>
      <c r="VHN60" s="127"/>
      <c r="VHO60" s="127"/>
      <c r="VHP60" s="127"/>
      <c r="VHQ60" s="127"/>
      <c r="VHR60" s="127"/>
      <c r="VHS60" s="127"/>
      <c r="VHT60" s="127"/>
      <c r="VHU60" s="127"/>
      <c r="VHV60" s="127"/>
      <c r="VHW60" s="127"/>
      <c r="VHX60" s="127"/>
      <c r="VHY60" s="127"/>
      <c r="VHZ60" s="127"/>
      <c r="VIA60" s="127"/>
      <c r="VIB60" s="127"/>
      <c r="VIC60" s="127"/>
      <c r="VID60" s="127"/>
      <c r="VIE60" s="127"/>
      <c r="VIF60" s="127"/>
      <c r="VIG60" s="127"/>
      <c r="VIH60" s="127"/>
      <c r="VII60" s="127"/>
      <c r="VIJ60" s="127"/>
      <c r="VIK60" s="127"/>
      <c r="VIL60" s="127"/>
      <c r="VIM60" s="127"/>
      <c r="VIN60" s="127"/>
      <c r="VIO60" s="127"/>
      <c r="VIP60" s="127"/>
      <c r="VIQ60" s="127"/>
      <c r="VIR60" s="127"/>
      <c r="VIS60" s="127"/>
      <c r="VIT60" s="127"/>
      <c r="VIU60" s="127"/>
      <c r="VIV60" s="127"/>
      <c r="VIW60" s="127"/>
      <c r="VIX60" s="127"/>
      <c r="VIY60" s="127"/>
      <c r="VIZ60" s="127"/>
      <c r="VJA60" s="127"/>
      <c r="VJB60" s="127"/>
      <c r="VJC60" s="127"/>
      <c r="VJD60" s="127"/>
      <c r="VJE60" s="127"/>
      <c r="VJF60" s="127"/>
      <c r="VJG60" s="127"/>
      <c r="VJH60" s="127"/>
      <c r="VJI60" s="127"/>
      <c r="VJJ60" s="127"/>
      <c r="VJK60" s="127"/>
      <c r="VJL60" s="127"/>
      <c r="VJM60" s="127"/>
      <c r="VJN60" s="127"/>
      <c r="VJO60" s="127"/>
      <c r="VJP60" s="127"/>
      <c r="VJQ60" s="127"/>
      <c r="VJR60" s="127"/>
      <c r="VJS60" s="127"/>
      <c r="VJT60" s="127"/>
      <c r="VJU60" s="127"/>
      <c r="VJV60" s="127"/>
      <c r="VJW60" s="127"/>
      <c r="VJX60" s="127"/>
      <c r="VJY60" s="127"/>
      <c r="VJZ60" s="127"/>
      <c r="VKA60" s="127"/>
      <c r="VKB60" s="127"/>
      <c r="VKC60" s="127"/>
      <c r="VKD60" s="127"/>
      <c r="VKE60" s="127"/>
      <c r="VKF60" s="127"/>
      <c r="VKG60" s="127"/>
      <c r="VKH60" s="127"/>
      <c r="VKI60" s="127"/>
      <c r="VKJ60" s="127"/>
      <c r="VKK60" s="127"/>
      <c r="VKL60" s="127"/>
      <c r="VKM60" s="127"/>
      <c r="VKN60" s="127"/>
      <c r="VKO60" s="127"/>
      <c r="VKP60" s="127"/>
      <c r="VKQ60" s="127"/>
      <c r="VKR60" s="127"/>
      <c r="VKS60" s="127"/>
      <c r="VKT60" s="127"/>
      <c r="VKU60" s="127"/>
      <c r="VKV60" s="127"/>
      <c r="VKW60" s="127"/>
      <c r="VKX60" s="127"/>
      <c r="VKY60" s="127"/>
      <c r="VKZ60" s="127"/>
      <c r="VLA60" s="127"/>
      <c r="VLB60" s="127"/>
      <c r="VLC60" s="127"/>
      <c r="VLD60" s="127"/>
      <c r="VLE60" s="127"/>
      <c r="VLF60" s="127"/>
      <c r="VLG60" s="127"/>
      <c r="VLH60" s="127"/>
      <c r="VLI60" s="127"/>
      <c r="VLJ60" s="127"/>
      <c r="VLK60" s="127"/>
      <c r="VLL60" s="127"/>
      <c r="VLM60" s="127"/>
      <c r="VLN60" s="127"/>
      <c r="VLO60" s="127"/>
      <c r="VLP60" s="127"/>
      <c r="VLQ60" s="127"/>
      <c r="VLR60" s="127"/>
      <c r="VLS60" s="127"/>
      <c r="VLT60" s="127"/>
      <c r="VLU60" s="127"/>
      <c r="VLV60" s="127"/>
      <c r="VLW60" s="127"/>
      <c r="VLX60" s="127"/>
      <c r="VLY60" s="127"/>
      <c r="VLZ60" s="127"/>
      <c r="VMA60" s="127"/>
      <c r="VMB60" s="127"/>
      <c r="VMC60" s="127"/>
      <c r="VMD60" s="127"/>
      <c r="VME60" s="127"/>
      <c r="VMF60" s="127"/>
      <c r="VMG60" s="127"/>
      <c r="VMH60" s="127"/>
      <c r="VMI60" s="127"/>
      <c r="VMJ60" s="127"/>
      <c r="VMK60" s="127"/>
      <c r="VML60" s="127"/>
      <c r="VMM60" s="127"/>
      <c r="VMN60" s="127"/>
      <c r="VMO60" s="127"/>
      <c r="VMP60" s="127"/>
      <c r="VMQ60" s="127"/>
      <c r="VMR60" s="127"/>
      <c r="VMS60" s="127"/>
      <c r="VMT60" s="127"/>
      <c r="VMU60" s="127"/>
      <c r="VMV60" s="127"/>
      <c r="VMW60" s="127"/>
      <c r="VMX60" s="127"/>
      <c r="VMY60" s="127"/>
      <c r="VMZ60" s="127"/>
      <c r="VNA60" s="127"/>
      <c r="VNB60" s="127"/>
      <c r="VNC60" s="127"/>
      <c r="VND60" s="127"/>
      <c r="VNE60" s="127"/>
      <c r="VNF60" s="127"/>
      <c r="VNG60" s="127"/>
      <c r="VNH60" s="127"/>
      <c r="VNI60" s="127"/>
      <c r="VNJ60" s="127"/>
      <c r="VNK60" s="127"/>
      <c r="VNL60" s="127"/>
      <c r="VNM60" s="127"/>
      <c r="VNN60" s="127"/>
      <c r="VNO60" s="127"/>
      <c r="VNP60" s="127"/>
      <c r="VNQ60" s="127"/>
      <c r="VNR60" s="127"/>
      <c r="VNS60" s="127"/>
      <c r="VNT60" s="127"/>
      <c r="VNU60" s="127"/>
      <c r="VNV60" s="127"/>
      <c r="VNW60" s="127"/>
      <c r="VNX60" s="127"/>
      <c r="VNY60" s="127"/>
      <c r="VNZ60" s="127"/>
      <c r="VOA60" s="127"/>
      <c r="VOB60" s="127"/>
      <c r="VOC60" s="127"/>
      <c r="VOD60" s="127"/>
      <c r="VOE60" s="127"/>
      <c r="VOF60" s="127"/>
      <c r="VOG60" s="127"/>
      <c r="VOH60" s="127"/>
      <c r="VOI60" s="127"/>
      <c r="VOJ60" s="127"/>
      <c r="VOK60" s="127"/>
      <c r="VOL60" s="127"/>
      <c r="VOM60" s="127"/>
      <c r="VON60" s="127"/>
      <c r="VOO60" s="127"/>
      <c r="VOP60" s="127"/>
      <c r="VOQ60" s="127"/>
      <c r="VOR60" s="127"/>
      <c r="VOS60" s="127"/>
      <c r="VOT60" s="127"/>
      <c r="VOU60" s="127"/>
      <c r="VOV60" s="127"/>
      <c r="VOW60" s="127"/>
      <c r="VOX60" s="127"/>
      <c r="VOY60" s="127"/>
      <c r="VOZ60" s="127"/>
      <c r="VPA60" s="127"/>
      <c r="VPB60" s="127"/>
      <c r="VPC60" s="127"/>
      <c r="VPD60" s="127"/>
      <c r="VPE60" s="127"/>
      <c r="VPF60" s="127"/>
      <c r="VPG60" s="127"/>
      <c r="VPH60" s="127"/>
      <c r="VPI60" s="127"/>
      <c r="VPJ60" s="127"/>
      <c r="VPK60" s="127"/>
      <c r="VPL60" s="127"/>
      <c r="VPM60" s="127"/>
      <c r="VPN60" s="127"/>
      <c r="VPO60" s="127"/>
      <c r="VPP60" s="127"/>
      <c r="VPQ60" s="127"/>
      <c r="VPR60" s="127"/>
      <c r="VPS60" s="127"/>
      <c r="VPT60" s="127"/>
      <c r="VPU60" s="127"/>
      <c r="VPV60" s="127"/>
      <c r="VPW60" s="127"/>
      <c r="VPX60" s="127"/>
      <c r="VPY60" s="127"/>
      <c r="VPZ60" s="127"/>
      <c r="VQA60" s="127"/>
      <c r="VQB60" s="127"/>
      <c r="VQC60" s="127"/>
      <c r="VQD60" s="127"/>
      <c r="VQE60" s="127"/>
      <c r="VQF60" s="127"/>
      <c r="VQG60" s="127"/>
      <c r="VQH60" s="127"/>
      <c r="VQI60" s="127"/>
      <c r="VQJ60" s="127"/>
      <c r="VQK60" s="127"/>
      <c r="VQL60" s="127"/>
      <c r="VQM60" s="127"/>
      <c r="VQN60" s="127"/>
      <c r="VQO60" s="127"/>
      <c r="VQP60" s="127"/>
      <c r="VQQ60" s="127"/>
      <c r="VQR60" s="127"/>
      <c r="VQS60" s="127"/>
      <c r="VQT60" s="127"/>
      <c r="VQU60" s="127"/>
      <c r="VQV60" s="127"/>
      <c r="VQW60" s="127"/>
      <c r="VQX60" s="127"/>
      <c r="VQY60" s="127"/>
      <c r="VQZ60" s="127"/>
      <c r="VRA60" s="127"/>
      <c r="VRB60" s="127"/>
      <c r="VRC60" s="127"/>
      <c r="VRD60" s="127"/>
      <c r="VRE60" s="127"/>
      <c r="VRF60" s="127"/>
      <c r="VRG60" s="127"/>
      <c r="VRH60" s="127"/>
      <c r="VRI60" s="127"/>
      <c r="VRJ60" s="127"/>
      <c r="VRK60" s="127"/>
      <c r="VRL60" s="127"/>
      <c r="VRM60" s="127"/>
      <c r="VRN60" s="127"/>
      <c r="VRO60" s="127"/>
      <c r="VRP60" s="127"/>
      <c r="VRQ60" s="127"/>
      <c r="VRR60" s="127"/>
      <c r="VRS60" s="127"/>
      <c r="VRT60" s="127"/>
      <c r="VRU60" s="127"/>
      <c r="VRV60" s="127"/>
      <c r="VRW60" s="127"/>
      <c r="VRX60" s="127"/>
      <c r="VRY60" s="127"/>
      <c r="VRZ60" s="127"/>
      <c r="VSA60" s="127"/>
      <c r="VSB60" s="127"/>
      <c r="VSC60" s="127"/>
      <c r="VSD60" s="127"/>
      <c r="VSE60" s="127"/>
      <c r="VSF60" s="127"/>
      <c r="VSG60" s="127"/>
      <c r="VSH60" s="127"/>
      <c r="VSI60" s="127"/>
      <c r="VSJ60" s="127"/>
      <c r="VSK60" s="127"/>
      <c r="VSL60" s="127"/>
      <c r="VSM60" s="127"/>
      <c r="VSN60" s="127"/>
      <c r="VSO60" s="127"/>
      <c r="VSP60" s="127"/>
      <c r="VSQ60" s="127"/>
      <c r="VSR60" s="127"/>
      <c r="VSS60" s="127"/>
      <c r="VST60" s="127"/>
      <c r="VSU60" s="127"/>
      <c r="VSV60" s="127"/>
      <c r="VSW60" s="127"/>
      <c r="VSX60" s="127"/>
      <c r="VSY60" s="127"/>
      <c r="VSZ60" s="127"/>
      <c r="VTA60" s="127"/>
      <c r="VTB60" s="127"/>
      <c r="VTC60" s="127"/>
      <c r="VTD60" s="127"/>
      <c r="VTE60" s="127"/>
      <c r="VTF60" s="127"/>
      <c r="VTG60" s="127"/>
      <c r="VTH60" s="127"/>
      <c r="VTI60" s="127"/>
      <c r="VTJ60" s="127"/>
      <c r="VTK60" s="127"/>
      <c r="VTL60" s="127"/>
      <c r="VTM60" s="127"/>
      <c r="VTN60" s="127"/>
      <c r="VTO60" s="127"/>
      <c r="VTP60" s="127"/>
      <c r="VTQ60" s="127"/>
      <c r="VTR60" s="127"/>
      <c r="VTS60" s="127"/>
      <c r="VTT60" s="127"/>
      <c r="VTU60" s="127"/>
      <c r="VTV60" s="127"/>
      <c r="VTW60" s="127"/>
      <c r="VTX60" s="127"/>
      <c r="VTY60" s="127"/>
      <c r="VTZ60" s="127"/>
      <c r="VUA60" s="127"/>
      <c r="VUB60" s="127"/>
      <c r="VUC60" s="127"/>
      <c r="VUD60" s="127"/>
      <c r="VUE60" s="127"/>
      <c r="VUF60" s="127"/>
      <c r="VUG60" s="127"/>
      <c r="VUH60" s="127"/>
      <c r="VUI60" s="127"/>
      <c r="VUJ60" s="127"/>
      <c r="VUK60" s="127"/>
      <c r="VUL60" s="127"/>
      <c r="VUM60" s="127"/>
      <c r="VUN60" s="127"/>
      <c r="VUO60" s="127"/>
      <c r="VUP60" s="127"/>
      <c r="VUQ60" s="127"/>
      <c r="VUR60" s="127"/>
      <c r="VUS60" s="127"/>
      <c r="VUT60" s="127"/>
      <c r="VUU60" s="127"/>
      <c r="VUV60" s="127"/>
      <c r="VUW60" s="127"/>
      <c r="VUX60" s="127"/>
      <c r="VUY60" s="127"/>
      <c r="VUZ60" s="127"/>
      <c r="VVA60" s="127"/>
      <c r="VVB60" s="127"/>
      <c r="VVC60" s="127"/>
      <c r="VVD60" s="127"/>
      <c r="VVE60" s="127"/>
      <c r="VVF60" s="127"/>
      <c r="VVG60" s="127"/>
      <c r="VVH60" s="127"/>
      <c r="VVI60" s="127"/>
      <c r="VVJ60" s="127"/>
      <c r="VVK60" s="127"/>
      <c r="VVL60" s="127"/>
      <c r="VVM60" s="127"/>
      <c r="VVN60" s="127"/>
      <c r="VVO60" s="127"/>
      <c r="VVP60" s="127"/>
      <c r="VVQ60" s="127"/>
      <c r="VVR60" s="127"/>
      <c r="VVS60" s="127"/>
      <c r="VVT60" s="127"/>
      <c r="VVU60" s="127"/>
      <c r="VVV60" s="127"/>
      <c r="VVW60" s="127"/>
      <c r="VVX60" s="127"/>
      <c r="VVY60" s="127"/>
      <c r="VVZ60" s="127"/>
      <c r="VWA60" s="127"/>
      <c r="VWB60" s="127"/>
      <c r="VWC60" s="127"/>
      <c r="VWD60" s="127"/>
      <c r="VWE60" s="127"/>
      <c r="VWF60" s="127"/>
      <c r="VWG60" s="127"/>
      <c r="VWH60" s="127"/>
      <c r="VWI60" s="127"/>
      <c r="VWJ60" s="127"/>
      <c r="VWK60" s="127"/>
      <c r="VWL60" s="127"/>
      <c r="VWM60" s="127"/>
      <c r="VWN60" s="127"/>
      <c r="VWO60" s="127"/>
      <c r="VWP60" s="127"/>
      <c r="VWQ60" s="127"/>
      <c r="VWR60" s="127"/>
      <c r="VWS60" s="127"/>
      <c r="VWT60" s="127"/>
      <c r="VWU60" s="127"/>
      <c r="VWV60" s="127"/>
      <c r="VWW60" s="127"/>
      <c r="VWX60" s="127"/>
      <c r="VWY60" s="127"/>
      <c r="VWZ60" s="127"/>
      <c r="VXA60" s="127"/>
      <c r="VXB60" s="127"/>
      <c r="VXC60" s="127"/>
      <c r="VXD60" s="127"/>
      <c r="VXE60" s="127"/>
      <c r="VXF60" s="127"/>
      <c r="VXG60" s="127"/>
      <c r="VXH60" s="127"/>
      <c r="VXI60" s="127"/>
      <c r="VXJ60" s="127"/>
      <c r="VXK60" s="127"/>
      <c r="VXL60" s="127"/>
      <c r="VXM60" s="127"/>
      <c r="VXN60" s="127"/>
      <c r="VXO60" s="127"/>
      <c r="VXP60" s="127"/>
      <c r="VXQ60" s="127"/>
      <c r="VXR60" s="127"/>
      <c r="VXS60" s="127"/>
      <c r="VXT60" s="127"/>
      <c r="VXU60" s="127"/>
      <c r="VXV60" s="127"/>
      <c r="VXW60" s="127"/>
      <c r="VXX60" s="127"/>
      <c r="VXY60" s="127"/>
      <c r="VXZ60" s="127"/>
      <c r="VYA60" s="127"/>
      <c r="VYB60" s="127"/>
      <c r="VYC60" s="127"/>
      <c r="VYD60" s="127"/>
      <c r="VYE60" s="127"/>
      <c r="VYF60" s="127"/>
      <c r="VYG60" s="127"/>
      <c r="VYH60" s="127"/>
      <c r="VYI60" s="127"/>
      <c r="VYJ60" s="127"/>
      <c r="VYK60" s="127"/>
      <c r="VYL60" s="127"/>
      <c r="VYM60" s="127"/>
      <c r="VYN60" s="127"/>
      <c r="VYO60" s="127"/>
      <c r="VYP60" s="127"/>
      <c r="VYQ60" s="127"/>
      <c r="VYR60" s="127"/>
      <c r="VYS60" s="127"/>
      <c r="VYT60" s="127"/>
      <c r="VYU60" s="127"/>
      <c r="VYV60" s="127"/>
      <c r="VYW60" s="127"/>
      <c r="VYX60" s="127"/>
      <c r="VYY60" s="127"/>
      <c r="VYZ60" s="127"/>
      <c r="VZA60" s="127"/>
      <c r="VZB60" s="127"/>
      <c r="VZC60" s="127"/>
      <c r="VZD60" s="127"/>
      <c r="VZE60" s="127"/>
      <c r="VZF60" s="127"/>
      <c r="VZG60" s="127"/>
      <c r="VZH60" s="127"/>
      <c r="VZI60" s="127"/>
      <c r="VZJ60" s="127"/>
      <c r="VZK60" s="127"/>
      <c r="VZL60" s="127"/>
      <c r="VZM60" s="127"/>
      <c r="VZN60" s="127"/>
      <c r="VZO60" s="127"/>
      <c r="VZP60" s="127"/>
      <c r="VZQ60" s="127"/>
      <c r="VZR60" s="127"/>
      <c r="VZS60" s="127"/>
      <c r="VZT60" s="127"/>
      <c r="VZU60" s="127"/>
      <c r="VZV60" s="127"/>
      <c r="VZW60" s="127"/>
      <c r="VZX60" s="127"/>
      <c r="VZY60" s="127"/>
      <c r="VZZ60" s="127"/>
      <c r="WAA60" s="127"/>
      <c r="WAB60" s="127"/>
      <c r="WAC60" s="127"/>
      <c r="WAD60" s="127"/>
      <c r="WAE60" s="127"/>
      <c r="WAF60" s="127"/>
      <c r="WAG60" s="127"/>
      <c r="WAH60" s="127"/>
      <c r="WAI60" s="127"/>
      <c r="WAJ60" s="127"/>
      <c r="WAK60" s="127"/>
      <c r="WAL60" s="127"/>
      <c r="WAM60" s="127"/>
      <c r="WAN60" s="127"/>
      <c r="WAO60" s="127"/>
      <c r="WAP60" s="127"/>
      <c r="WAQ60" s="127"/>
      <c r="WAR60" s="127"/>
      <c r="WAS60" s="127"/>
      <c r="WAT60" s="127"/>
      <c r="WAU60" s="127"/>
      <c r="WAV60" s="127"/>
      <c r="WAW60" s="127"/>
      <c r="WAX60" s="127"/>
      <c r="WAY60" s="127"/>
      <c r="WAZ60" s="127"/>
      <c r="WBA60" s="127"/>
      <c r="WBB60" s="127"/>
      <c r="WBC60" s="127"/>
      <c r="WBD60" s="127"/>
      <c r="WBE60" s="127"/>
      <c r="WBF60" s="127"/>
      <c r="WBG60" s="127"/>
      <c r="WBH60" s="127"/>
      <c r="WBI60" s="127"/>
      <c r="WBJ60" s="127"/>
      <c r="WBK60" s="127"/>
      <c r="WBL60" s="127"/>
      <c r="WBM60" s="127"/>
      <c r="WBN60" s="127"/>
      <c r="WBO60" s="127"/>
      <c r="WBP60" s="127"/>
      <c r="WBQ60" s="127"/>
      <c r="WBR60" s="127"/>
      <c r="WBS60" s="127"/>
      <c r="WBT60" s="127"/>
      <c r="WBU60" s="127"/>
      <c r="WBV60" s="127"/>
      <c r="WBW60" s="127"/>
      <c r="WBX60" s="127"/>
      <c r="WBY60" s="127"/>
      <c r="WBZ60" s="127"/>
      <c r="WCA60" s="127"/>
      <c r="WCB60" s="127"/>
      <c r="WCC60" s="127"/>
      <c r="WCD60" s="127"/>
      <c r="WCE60" s="127"/>
      <c r="WCF60" s="127"/>
      <c r="WCG60" s="127"/>
      <c r="WCH60" s="127"/>
      <c r="WCI60" s="127"/>
      <c r="WCJ60" s="127"/>
      <c r="WCK60" s="127"/>
      <c r="WCL60" s="127"/>
      <c r="WCM60" s="127"/>
      <c r="WCN60" s="127"/>
      <c r="WCO60" s="127"/>
      <c r="WCP60" s="127"/>
      <c r="WCQ60" s="127"/>
      <c r="WCR60" s="127"/>
      <c r="WCS60" s="127"/>
      <c r="WCT60" s="127"/>
      <c r="WCU60" s="127"/>
      <c r="WCV60" s="127"/>
      <c r="WCW60" s="127"/>
      <c r="WCX60" s="127"/>
      <c r="WCY60" s="127"/>
      <c r="WCZ60" s="127"/>
      <c r="WDA60" s="127"/>
      <c r="WDB60" s="127"/>
      <c r="WDC60" s="127"/>
      <c r="WDD60" s="127"/>
      <c r="WDE60" s="127"/>
      <c r="WDF60" s="127"/>
      <c r="WDG60" s="127"/>
      <c r="WDH60" s="127"/>
      <c r="WDI60" s="127"/>
      <c r="WDJ60" s="127"/>
      <c r="WDK60" s="127"/>
      <c r="WDL60" s="127"/>
      <c r="WDM60" s="127"/>
      <c r="WDN60" s="127"/>
      <c r="WDO60" s="127"/>
      <c r="WDP60" s="127"/>
      <c r="WDQ60" s="127"/>
      <c r="WDR60" s="127"/>
      <c r="WDS60" s="127"/>
      <c r="WDT60" s="127"/>
      <c r="WDU60" s="127"/>
      <c r="WDV60" s="127"/>
      <c r="WDW60" s="127"/>
      <c r="WDX60" s="127"/>
      <c r="WDY60" s="127"/>
      <c r="WDZ60" s="127"/>
      <c r="WEA60" s="127"/>
      <c r="WEB60" s="127"/>
      <c r="WEC60" s="127"/>
      <c r="WED60" s="127"/>
      <c r="WEE60" s="127"/>
      <c r="WEF60" s="127"/>
      <c r="WEG60" s="127"/>
      <c r="WEH60" s="127"/>
      <c r="WEI60" s="127"/>
      <c r="WEJ60" s="127"/>
      <c r="WEK60" s="127"/>
      <c r="WEL60" s="127"/>
      <c r="WEM60" s="127"/>
      <c r="WEN60" s="127"/>
      <c r="WEO60" s="127"/>
      <c r="WEP60" s="127"/>
      <c r="WEQ60" s="127"/>
      <c r="WER60" s="127"/>
      <c r="WES60" s="127"/>
      <c r="WET60" s="127"/>
      <c r="WEU60" s="127"/>
      <c r="WEV60" s="127"/>
      <c r="WEW60" s="127"/>
      <c r="WEX60" s="127"/>
      <c r="WEY60" s="127"/>
      <c r="WEZ60" s="127"/>
      <c r="WFA60" s="127"/>
      <c r="WFB60" s="127"/>
      <c r="WFC60" s="127"/>
      <c r="WFD60" s="127"/>
      <c r="WFE60" s="127"/>
      <c r="WFF60" s="127"/>
      <c r="WFG60" s="127"/>
      <c r="WFH60" s="127"/>
      <c r="WFI60" s="127"/>
      <c r="WFJ60" s="127"/>
      <c r="WFK60" s="127"/>
      <c r="WFL60" s="127"/>
      <c r="WFM60" s="127"/>
      <c r="WFN60" s="127"/>
      <c r="WFO60" s="127"/>
      <c r="WFP60" s="127"/>
      <c r="WFQ60" s="127"/>
      <c r="WFR60" s="127"/>
      <c r="WFS60" s="127"/>
      <c r="WFT60" s="127"/>
      <c r="WFU60" s="127"/>
      <c r="WFV60" s="127"/>
      <c r="WFW60" s="127"/>
      <c r="WFX60" s="127"/>
      <c r="WFY60" s="127"/>
      <c r="WFZ60" s="127"/>
      <c r="WGA60" s="127"/>
      <c r="WGB60" s="127"/>
      <c r="WGC60" s="127"/>
      <c r="WGD60" s="127"/>
      <c r="WGE60" s="127"/>
      <c r="WGF60" s="127"/>
      <c r="WGG60" s="127"/>
      <c r="WGH60" s="127"/>
      <c r="WGI60" s="127"/>
      <c r="WGJ60" s="127"/>
      <c r="WGK60" s="127"/>
      <c r="WGL60" s="127"/>
      <c r="WGM60" s="127"/>
      <c r="WGN60" s="127"/>
      <c r="WGO60" s="127"/>
      <c r="WGP60" s="127"/>
      <c r="WGQ60" s="127"/>
      <c r="WGR60" s="127"/>
      <c r="WGS60" s="127"/>
      <c r="WGT60" s="127"/>
      <c r="WGU60" s="127"/>
      <c r="WGV60" s="127"/>
      <c r="WGW60" s="127"/>
      <c r="WGX60" s="127"/>
      <c r="WGY60" s="127"/>
      <c r="WGZ60" s="127"/>
      <c r="WHA60" s="127"/>
      <c r="WHB60" s="127"/>
      <c r="WHC60" s="127"/>
      <c r="WHD60" s="127"/>
      <c r="WHE60" s="127"/>
      <c r="WHF60" s="127"/>
      <c r="WHG60" s="127"/>
      <c r="WHH60" s="127"/>
      <c r="WHI60" s="127"/>
      <c r="WHJ60" s="127"/>
      <c r="WHK60" s="127"/>
      <c r="WHL60" s="127"/>
      <c r="WHM60" s="127"/>
      <c r="WHN60" s="127"/>
      <c r="WHO60" s="127"/>
      <c r="WHP60" s="127"/>
      <c r="WHQ60" s="127"/>
      <c r="WHR60" s="127"/>
      <c r="WHS60" s="127"/>
      <c r="WHT60" s="127"/>
      <c r="WHU60" s="127"/>
      <c r="WHV60" s="127"/>
      <c r="WHW60" s="127"/>
      <c r="WHX60" s="127"/>
      <c r="WHY60" s="127"/>
      <c r="WHZ60" s="127"/>
      <c r="WIA60" s="127"/>
      <c r="WIB60" s="127"/>
      <c r="WIC60" s="127"/>
      <c r="WID60" s="127"/>
      <c r="WIE60" s="127"/>
      <c r="WIF60" s="127"/>
      <c r="WIG60" s="127"/>
      <c r="WIH60" s="127"/>
      <c r="WII60" s="127"/>
      <c r="WIJ60" s="127"/>
      <c r="WIK60" s="127"/>
      <c r="WIL60" s="127"/>
      <c r="WIM60" s="127"/>
      <c r="WIN60" s="127"/>
      <c r="WIO60" s="127"/>
      <c r="WIP60" s="127"/>
      <c r="WIQ60" s="127"/>
      <c r="WIR60" s="127"/>
      <c r="WIS60" s="127"/>
      <c r="WIT60" s="127"/>
      <c r="WIU60" s="127"/>
      <c r="WIV60" s="127"/>
      <c r="WIW60" s="127"/>
      <c r="WIX60" s="127"/>
      <c r="WIY60" s="127"/>
      <c r="WIZ60" s="127"/>
      <c r="WJA60" s="127"/>
      <c r="WJB60" s="127"/>
      <c r="WJC60" s="127"/>
      <c r="WJD60" s="127"/>
      <c r="WJE60" s="127"/>
      <c r="WJF60" s="127"/>
      <c r="WJG60" s="127"/>
      <c r="WJH60" s="127"/>
      <c r="WJI60" s="127"/>
      <c r="WJJ60" s="127"/>
      <c r="WJK60" s="127"/>
      <c r="WJL60" s="127"/>
      <c r="WJM60" s="127"/>
      <c r="WJN60" s="127"/>
      <c r="WJO60" s="127"/>
      <c r="WJP60" s="127"/>
      <c r="WJQ60" s="127"/>
      <c r="WJR60" s="127"/>
      <c r="WJS60" s="127"/>
      <c r="WJT60" s="127"/>
      <c r="WJU60" s="127"/>
      <c r="WJV60" s="127"/>
      <c r="WJW60" s="127"/>
      <c r="WJX60" s="127"/>
      <c r="WJY60" s="127"/>
      <c r="WJZ60" s="127"/>
      <c r="WKA60" s="127"/>
      <c r="WKB60" s="127"/>
      <c r="WKC60" s="127"/>
      <c r="WKD60" s="127"/>
      <c r="WKE60" s="127"/>
      <c r="WKF60" s="127"/>
      <c r="WKG60" s="127"/>
      <c r="WKH60" s="127"/>
      <c r="WKI60" s="127"/>
      <c r="WKJ60" s="127"/>
      <c r="WKK60" s="127"/>
      <c r="WKL60" s="127"/>
      <c r="WKM60" s="127"/>
      <c r="WKN60" s="127"/>
      <c r="WKO60" s="127"/>
      <c r="WKP60" s="127"/>
      <c r="WKQ60" s="127"/>
      <c r="WKR60" s="127"/>
      <c r="WKS60" s="127"/>
      <c r="WKT60" s="127"/>
      <c r="WKU60" s="127"/>
      <c r="WKV60" s="127"/>
      <c r="WKW60" s="127"/>
      <c r="WKX60" s="127"/>
      <c r="WKY60" s="127"/>
      <c r="WKZ60" s="127"/>
      <c r="WLA60" s="127"/>
      <c r="WLB60" s="127"/>
      <c r="WLC60" s="127"/>
      <c r="WLD60" s="127"/>
      <c r="WLE60" s="127"/>
      <c r="WLF60" s="127"/>
      <c r="WLG60" s="127"/>
      <c r="WLH60" s="127"/>
      <c r="WLI60" s="127"/>
      <c r="WLJ60" s="127"/>
      <c r="WLK60" s="127"/>
      <c r="WLL60" s="127"/>
      <c r="WLM60" s="127"/>
      <c r="WLN60" s="127"/>
      <c r="WLO60" s="127"/>
      <c r="WLP60" s="127"/>
      <c r="WLQ60" s="127"/>
      <c r="WLR60" s="127"/>
      <c r="WLS60" s="127"/>
      <c r="WLT60" s="127"/>
      <c r="WLU60" s="127"/>
      <c r="WLV60" s="127"/>
      <c r="WLW60" s="127"/>
      <c r="WLX60" s="127"/>
      <c r="WLY60" s="127"/>
      <c r="WLZ60" s="127"/>
      <c r="WMA60" s="127"/>
      <c r="WMB60" s="127"/>
      <c r="WMC60" s="127"/>
      <c r="WMD60" s="127"/>
      <c r="WME60" s="127"/>
      <c r="WMF60" s="127"/>
      <c r="WMG60" s="127"/>
      <c r="WMH60" s="127"/>
      <c r="WMI60" s="127"/>
      <c r="WMJ60" s="127"/>
      <c r="WMK60" s="127"/>
      <c r="WML60" s="127"/>
      <c r="WMM60" s="127"/>
      <c r="WMN60" s="127"/>
      <c r="WMO60" s="127"/>
      <c r="WMP60" s="127"/>
      <c r="WMQ60" s="127"/>
      <c r="WMR60" s="127"/>
      <c r="WMS60" s="127"/>
      <c r="WMT60" s="127"/>
      <c r="WMU60" s="127"/>
      <c r="WMV60" s="127"/>
      <c r="WMW60" s="127"/>
      <c r="WMX60" s="127"/>
      <c r="WMY60" s="127"/>
      <c r="WMZ60" s="127"/>
      <c r="WNA60" s="127"/>
      <c r="WNB60" s="127"/>
      <c r="WNC60" s="127"/>
      <c r="WND60" s="127"/>
      <c r="WNE60" s="127"/>
      <c r="WNF60" s="127"/>
      <c r="WNG60" s="127"/>
      <c r="WNH60" s="127"/>
      <c r="WNI60" s="127"/>
      <c r="WNJ60" s="127"/>
      <c r="WNK60" s="127"/>
      <c r="WNL60" s="127"/>
      <c r="WNM60" s="127"/>
      <c r="WNN60" s="127"/>
      <c r="WNO60" s="127"/>
      <c r="WNP60" s="127"/>
      <c r="WNQ60" s="127"/>
      <c r="WNR60" s="127"/>
      <c r="WNS60" s="127"/>
      <c r="WNT60" s="127"/>
      <c r="WNU60" s="127"/>
      <c r="WNV60" s="127"/>
      <c r="WNW60" s="127"/>
      <c r="WNX60" s="127"/>
      <c r="WNY60" s="127"/>
      <c r="WNZ60" s="127"/>
      <c r="WOA60" s="127"/>
      <c r="WOB60" s="127"/>
      <c r="WOC60" s="127"/>
      <c r="WOD60" s="127"/>
      <c r="WOE60" s="127"/>
      <c r="WOF60" s="127"/>
      <c r="WOG60" s="127"/>
      <c r="WOH60" s="127"/>
      <c r="WOI60" s="127"/>
      <c r="WOJ60" s="127"/>
      <c r="WOK60" s="127"/>
      <c r="WOL60" s="127"/>
      <c r="WOM60" s="127"/>
      <c r="WON60" s="127"/>
      <c r="WOO60" s="127"/>
      <c r="WOP60" s="127"/>
      <c r="WOQ60" s="127"/>
      <c r="WOR60" s="127"/>
      <c r="WOS60" s="127"/>
      <c r="WOT60" s="127"/>
      <c r="WOU60" s="127"/>
      <c r="WOV60" s="127"/>
      <c r="WOW60" s="127"/>
      <c r="WOX60" s="127"/>
      <c r="WOY60" s="127"/>
      <c r="WOZ60" s="127"/>
      <c r="WPA60" s="127"/>
      <c r="WPB60" s="127"/>
      <c r="WPC60" s="127"/>
      <c r="WPD60" s="127"/>
      <c r="WPE60" s="127"/>
      <c r="WPF60" s="127"/>
      <c r="WPG60" s="127"/>
      <c r="WPH60" s="127"/>
      <c r="WPI60" s="127"/>
      <c r="WPJ60" s="127"/>
      <c r="WPK60" s="127"/>
      <c r="WPL60" s="127"/>
      <c r="WPM60" s="127"/>
      <c r="WPN60" s="127"/>
      <c r="WPO60" s="127"/>
      <c r="WPP60" s="127"/>
      <c r="WPQ60" s="127"/>
      <c r="WPR60" s="127"/>
      <c r="WPS60" s="127"/>
      <c r="WPT60" s="127"/>
      <c r="WPU60" s="127"/>
      <c r="WPV60" s="127"/>
      <c r="WPW60" s="127"/>
      <c r="WPX60" s="127"/>
      <c r="WPY60" s="127"/>
      <c r="WPZ60" s="127"/>
      <c r="WQA60" s="127"/>
      <c r="WQB60" s="127"/>
      <c r="WQC60" s="127"/>
      <c r="WQD60" s="127"/>
      <c r="WQE60" s="127"/>
      <c r="WQF60" s="127"/>
      <c r="WQG60" s="127"/>
      <c r="WQH60" s="127"/>
      <c r="WQI60" s="127"/>
      <c r="WQJ60" s="127"/>
      <c r="WQK60" s="127"/>
      <c r="WQL60" s="127"/>
      <c r="WQM60" s="127"/>
      <c r="WQN60" s="127"/>
      <c r="WQO60" s="127"/>
      <c r="WQP60" s="127"/>
      <c r="WQQ60" s="127"/>
      <c r="WQR60" s="127"/>
      <c r="WQS60" s="127"/>
      <c r="WQT60" s="127"/>
      <c r="WQU60" s="127"/>
      <c r="WQV60" s="127"/>
      <c r="WQW60" s="127"/>
      <c r="WQX60" s="127"/>
      <c r="WQY60" s="127"/>
      <c r="WQZ60" s="127"/>
      <c r="WRA60" s="127"/>
      <c r="WRB60" s="127"/>
      <c r="WRC60" s="127"/>
      <c r="WRD60" s="127"/>
      <c r="WRE60" s="127"/>
      <c r="WRF60" s="127"/>
      <c r="WRG60" s="127"/>
      <c r="WRH60" s="127"/>
      <c r="WRI60" s="127"/>
      <c r="WRJ60" s="127"/>
      <c r="WRK60" s="127"/>
      <c r="WRL60" s="127"/>
      <c r="WRM60" s="127"/>
      <c r="WRN60" s="127"/>
      <c r="WRO60" s="127"/>
      <c r="WRP60" s="127"/>
      <c r="WRQ60" s="127"/>
      <c r="WRR60" s="127"/>
      <c r="WRS60" s="127"/>
      <c r="WRT60" s="127"/>
      <c r="WRU60" s="127"/>
      <c r="WRV60" s="127"/>
      <c r="WRW60" s="127"/>
      <c r="WRX60" s="127"/>
      <c r="WRY60" s="127"/>
      <c r="WRZ60" s="127"/>
      <c r="WSA60" s="127"/>
      <c r="WSB60" s="127"/>
      <c r="WSC60" s="127"/>
      <c r="WSD60" s="127"/>
      <c r="WSE60" s="127"/>
      <c r="WSF60" s="127"/>
      <c r="WSG60" s="127"/>
      <c r="WSH60" s="127"/>
      <c r="WSI60" s="127"/>
      <c r="WSJ60" s="127"/>
      <c r="WSK60" s="127"/>
      <c r="WSL60" s="127"/>
      <c r="WSM60" s="127"/>
      <c r="WSN60" s="127"/>
      <c r="WSO60" s="127"/>
      <c r="WSP60" s="127"/>
      <c r="WSQ60" s="127"/>
      <c r="WSR60" s="127"/>
      <c r="WSS60" s="127"/>
      <c r="WST60" s="127"/>
      <c r="WSU60" s="127"/>
      <c r="WSV60" s="127"/>
      <c r="WSW60" s="127"/>
      <c r="WSX60" s="127"/>
      <c r="WSY60" s="127"/>
      <c r="WSZ60" s="127"/>
      <c r="WTA60" s="127"/>
      <c r="WTB60" s="127"/>
      <c r="WTC60" s="127"/>
      <c r="WTD60" s="127"/>
      <c r="WTE60" s="127"/>
      <c r="WTF60" s="127"/>
      <c r="WTG60" s="127"/>
      <c r="WTH60" s="127"/>
      <c r="WTI60" s="127"/>
      <c r="WTJ60" s="127"/>
      <c r="WTK60" s="127"/>
      <c r="WTL60" s="127"/>
      <c r="WTM60" s="127"/>
      <c r="WTN60" s="127"/>
      <c r="WTO60" s="127"/>
      <c r="WTP60" s="127"/>
      <c r="WTQ60" s="127"/>
      <c r="WTR60" s="127"/>
      <c r="WTS60" s="127"/>
      <c r="WTT60" s="127"/>
      <c r="WTU60" s="127"/>
      <c r="WTV60" s="127"/>
      <c r="WTW60" s="127"/>
      <c r="WTX60" s="127"/>
      <c r="WTY60" s="127"/>
      <c r="WTZ60" s="127"/>
      <c r="WUA60" s="127"/>
      <c r="WUB60" s="127"/>
      <c r="WUC60" s="127"/>
      <c r="WUD60" s="127"/>
      <c r="WUE60" s="127"/>
      <c r="WUF60" s="127"/>
      <c r="WUG60" s="127"/>
      <c r="WUH60" s="127"/>
      <c r="WUI60" s="127"/>
      <c r="WUJ60" s="127"/>
      <c r="WUK60" s="127"/>
      <c r="WUL60" s="127"/>
      <c r="WUM60" s="127"/>
      <c r="WUN60" s="127"/>
      <c r="WUO60" s="127"/>
      <c r="WUP60" s="127"/>
      <c r="WUQ60" s="127"/>
      <c r="WUR60" s="127"/>
      <c r="WUS60" s="127"/>
      <c r="WUT60" s="127"/>
      <c r="WUU60" s="127"/>
      <c r="WUV60" s="127"/>
      <c r="WUW60" s="127"/>
      <c r="WUX60" s="127"/>
      <c r="WUY60" s="127"/>
      <c r="WUZ60" s="127"/>
      <c r="WVA60" s="127"/>
      <c r="WVB60" s="127"/>
      <c r="WVC60" s="127"/>
      <c r="WVD60" s="127"/>
      <c r="WVE60" s="127"/>
      <c r="WVF60" s="127"/>
      <c r="WVG60" s="127"/>
      <c r="WVH60" s="127"/>
      <c r="WVI60" s="127"/>
      <c r="WVJ60" s="127"/>
      <c r="WVK60" s="127"/>
      <c r="WVL60" s="127"/>
      <c r="WVM60" s="127"/>
      <c r="WVN60" s="127"/>
      <c r="WVO60" s="127"/>
      <c r="WVP60" s="127"/>
      <c r="WVQ60" s="127"/>
      <c r="WVR60" s="127"/>
      <c r="WVS60" s="127"/>
      <c r="WVT60" s="127"/>
      <c r="WVU60" s="127"/>
      <c r="WVV60" s="127"/>
      <c r="WVW60" s="127"/>
      <c r="WVX60" s="127"/>
      <c r="WVY60" s="127"/>
      <c r="WVZ60" s="127"/>
      <c r="WWA60" s="127"/>
      <c r="WWB60" s="127"/>
      <c r="WWC60" s="127"/>
      <c r="WWD60" s="127"/>
      <c r="WWE60" s="127"/>
      <c r="WWF60" s="127"/>
      <c r="WWG60" s="127"/>
      <c r="WWH60" s="127"/>
      <c r="WWI60" s="127"/>
      <c r="WWJ60" s="127"/>
      <c r="WWK60" s="127"/>
      <c r="WWL60" s="127"/>
      <c r="WWM60" s="127"/>
      <c r="WWN60" s="127"/>
      <c r="WWO60" s="127"/>
      <c r="WWP60" s="127"/>
      <c r="WWQ60" s="127"/>
      <c r="WWR60" s="127"/>
      <c r="WWS60" s="127"/>
      <c r="WWT60" s="127"/>
      <c r="WWU60" s="127"/>
      <c r="WWV60" s="127"/>
      <c r="WWW60" s="127"/>
      <c r="WWX60" s="127"/>
      <c r="WWY60" s="127"/>
      <c r="WWZ60" s="127"/>
      <c r="WXA60" s="127"/>
      <c r="WXB60" s="127"/>
      <c r="WXC60" s="127"/>
      <c r="WXD60" s="127"/>
      <c r="WXE60" s="127"/>
      <c r="WXF60" s="127"/>
      <c r="WXG60" s="127"/>
      <c r="WXH60" s="127"/>
      <c r="WXI60" s="127"/>
      <c r="WXJ60" s="127"/>
      <c r="WXK60" s="127"/>
      <c r="WXL60" s="127"/>
      <c r="WXM60" s="127"/>
      <c r="WXN60" s="127"/>
      <c r="WXO60" s="127"/>
      <c r="WXP60" s="127"/>
      <c r="WXQ60" s="127"/>
      <c r="WXR60" s="127"/>
      <c r="WXS60" s="127"/>
      <c r="WXT60" s="127"/>
      <c r="WXU60" s="127"/>
      <c r="WXV60" s="127"/>
      <c r="WXW60" s="127"/>
      <c r="WXX60" s="127"/>
      <c r="WXY60" s="127"/>
      <c r="WXZ60" s="127"/>
      <c r="WYA60" s="127"/>
      <c r="WYB60" s="127"/>
      <c r="WYC60" s="127"/>
      <c r="WYD60" s="127"/>
      <c r="WYE60" s="127"/>
      <c r="WYF60" s="127"/>
      <c r="WYG60" s="127"/>
      <c r="WYH60" s="127"/>
      <c r="WYI60" s="127"/>
      <c r="WYJ60" s="127"/>
      <c r="WYK60" s="127"/>
      <c r="WYL60" s="127"/>
      <c r="WYM60" s="127"/>
      <c r="WYN60" s="127"/>
      <c r="WYO60" s="127"/>
      <c r="WYP60" s="127"/>
      <c r="WYQ60" s="127"/>
      <c r="WYR60" s="127"/>
      <c r="WYS60" s="127"/>
      <c r="WYT60" s="127"/>
      <c r="WYU60" s="127"/>
      <c r="WYV60" s="127"/>
      <c r="WYW60" s="127"/>
      <c r="WYX60" s="127"/>
      <c r="WYY60" s="127"/>
      <c r="WYZ60" s="127"/>
      <c r="WZA60" s="127"/>
      <c r="WZB60" s="127"/>
      <c r="WZC60" s="127"/>
      <c r="WZD60" s="127"/>
      <c r="WZE60" s="127"/>
      <c r="WZF60" s="127"/>
      <c r="WZG60" s="127"/>
      <c r="WZH60" s="127"/>
      <c r="WZI60" s="127"/>
      <c r="WZJ60" s="127"/>
      <c r="WZK60" s="127"/>
      <c r="WZL60" s="127"/>
      <c r="WZM60" s="127"/>
      <c r="WZN60" s="127"/>
      <c r="WZO60" s="127"/>
      <c r="WZP60" s="127"/>
      <c r="WZQ60" s="127"/>
      <c r="WZR60" s="127"/>
      <c r="WZS60" s="127"/>
      <c r="WZT60" s="127"/>
      <c r="WZU60" s="127"/>
      <c r="WZV60" s="127"/>
      <c r="WZW60" s="127"/>
      <c r="WZX60" s="127"/>
      <c r="WZY60" s="127"/>
      <c r="WZZ60" s="127"/>
      <c r="XAA60" s="127"/>
      <c r="XAB60" s="127"/>
      <c r="XAC60" s="127"/>
      <c r="XAD60" s="127"/>
      <c r="XAE60" s="127"/>
      <c r="XAF60" s="127"/>
      <c r="XAG60" s="127"/>
      <c r="XAH60" s="127"/>
      <c r="XAI60" s="127"/>
      <c r="XAJ60" s="127"/>
      <c r="XAK60" s="127"/>
      <c r="XAL60" s="127"/>
      <c r="XAM60" s="127"/>
      <c r="XAN60" s="127"/>
      <c r="XAO60" s="127"/>
      <c r="XAP60" s="127"/>
      <c r="XAQ60" s="127"/>
      <c r="XAR60" s="127"/>
      <c r="XAS60" s="127"/>
      <c r="XAT60" s="127"/>
      <c r="XAU60" s="127"/>
      <c r="XAV60" s="127"/>
      <c r="XAW60" s="127"/>
      <c r="XAX60" s="127"/>
      <c r="XAY60" s="127"/>
      <c r="XAZ60" s="127"/>
      <c r="XBA60" s="127"/>
      <c r="XBB60" s="127"/>
      <c r="XBC60" s="127"/>
      <c r="XBD60" s="127"/>
      <c r="XBE60" s="127"/>
      <c r="XBF60" s="127"/>
      <c r="XBG60" s="127"/>
      <c r="XBH60" s="127"/>
      <c r="XBI60" s="127"/>
      <c r="XBJ60" s="127"/>
      <c r="XBK60" s="127"/>
      <c r="XBL60" s="127"/>
      <c r="XBM60" s="127"/>
      <c r="XBN60" s="127"/>
      <c r="XBO60" s="127"/>
      <c r="XBP60" s="127"/>
      <c r="XBQ60" s="127"/>
      <c r="XBR60" s="127"/>
      <c r="XBS60" s="127"/>
      <c r="XBT60" s="127"/>
      <c r="XBU60" s="127"/>
      <c r="XBV60" s="127"/>
      <c r="XBW60" s="127"/>
      <c r="XBX60" s="127"/>
      <c r="XBY60" s="127"/>
      <c r="XBZ60" s="127"/>
      <c r="XCA60" s="127"/>
      <c r="XCB60" s="127"/>
      <c r="XCC60" s="127"/>
      <c r="XCD60" s="127"/>
      <c r="XCE60" s="127"/>
      <c r="XCF60" s="127"/>
      <c r="XCG60" s="127"/>
      <c r="XCH60" s="127"/>
      <c r="XCI60" s="127"/>
      <c r="XCJ60" s="127"/>
      <c r="XCK60" s="127"/>
      <c r="XCL60" s="127"/>
      <c r="XCM60" s="127"/>
      <c r="XCN60" s="127"/>
      <c r="XCO60" s="127"/>
      <c r="XCP60" s="127"/>
      <c r="XCQ60" s="127"/>
      <c r="XCR60" s="127"/>
      <c r="XCS60" s="127"/>
      <c r="XCT60" s="127"/>
      <c r="XCU60" s="127"/>
      <c r="XCV60" s="127"/>
      <c r="XCW60" s="127"/>
      <c r="XCX60" s="127"/>
      <c r="XCY60" s="127"/>
      <c r="XCZ60" s="127"/>
      <c r="XDA60" s="127"/>
      <c r="XDB60" s="127"/>
      <c r="XDC60" s="127"/>
      <c r="XDD60" s="127"/>
      <c r="XDE60" s="127"/>
      <c r="XDF60" s="127"/>
      <c r="XDG60" s="127"/>
      <c r="XDH60" s="127"/>
      <c r="XDI60" s="127"/>
      <c r="XDJ60" s="127"/>
      <c r="XDK60" s="127"/>
      <c r="XDL60" s="127"/>
      <c r="XDM60" s="127"/>
      <c r="XDN60" s="127"/>
      <c r="XDO60" s="127"/>
      <c r="XDP60" s="127"/>
      <c r="XDQ60" s="127"/>
      <c r="XDR60" s="127"/>
      <c r="XDS60" s="127"/>
      <c r="XDT60" s="127"/>
      <c r="XDU60" s="127"/>
      <c r="XDV60" s="127"/>
      <c r="XDW60" s="127"/>
      <c r="XDX60" s="127"/>
      <c r="XDY60" s="127"/>
      <c r="XDZ60" s="127"/>
      <c r="XEA60" s="127"/>
      <c r="XEB60" s="127"/>
      <c r="XEC60" s="127"/>
      <c r="XED60" s="127"/>
      <c r="XEE60" s="127"/>
      <c r="XEF60" s="127"/>
      <c r="XEG60" s="127"/>
      <c r="XEH60" s="127"/>
      <c r="XEI60" s="127"/>
      <c r="XEJ60" s="127"/>
      <c r="XEK60" s="127"/>
      <c r="XEL60" s="127"/>
      <c r="XEM60" s="127"/>
      <c r="XEN60" s="127"/>
      <c r="XEO60" s="127"/>
      <c r="XEP60" s="127"/>
      <c r="XEQ60" s="127"/>
      <c r="XER60" s="127"/>
      <c r="XES60" s="127"/>
      <c r="XET60" s="127"/>
      <c r="XEU60" s="127"/>
      <c r="XEV60" s="127"/>
      <c r="XEW60" s="127"/>
      <c r="XEX60" s="127"/>
      <c r="XEY60" s="127"/>
      <c r="XEZ60" s="127"/>
      <c r="XFA60" s="127"/>
      <c r="XFB60" s="127"/>
      <c r="XFC60" s="127"/>
      <c r="XFD60" s="127"/>
    </row>
    <row r="61" spans="1:16384" s="126" customFormat="1" ht="21" x14ac:dyDescent="0.35">
      <c r="A61" s="118" t="s">
        <v>12</v>
      </c>
      <c r="B61" s="118" t="s">
        <v>9</v>
      </c>
      <c r="C61" s="118" t="s">
        <v>10</v>
      </c>
      <c r="D61" s="118" t="s">
        <v>21</v>
      </c>
    </row>
    <row r="62" spans="1:16384" s="102" customFormat="1" ht="21" x14ac:dyDescent="0.35">
      <c r="A62" s="119">
        <v>1</v>
      </c>
      <c r="B62" s="109" t="s">
        <v>93</v>
      </c>
      <c r="C62" s="108">
        <v>1</v>
      </c>
      <c r="D62" s="120">
        <f t="shared" ref="D62:D67" si="2">C62*100/$C$67</f>
        <v>20</v>
      </c>
      <c r="E62" s="103"/>
    </row>
    <row r="63" spans="1:16384" s="102" customFormat="1" ht="21" x14ac:dyDescent="0.35">
      <c r="A63" s="119">
        <v>2</v>
      </c>
      <c r="B63" s="109" t="s">
        <v>94</v>
      </c>
      <c r="C63" s="108">
        <v>1</v>
      </c>
      <c r="D63" s="120">
        <f t="shared" si="2"/>
        <v>20</v>
      </c>
      <c r="E63" s="103"/>
    </row>
    <row r="64" spans="1:16384" s="102" customFormat="1" ht="21" x14ac:dyDescent="0.35">
      <c r="A64" s="119">
        <v>3</v>
      </c>
      <c r="B64" s="109" t="s">
        <v>96</v>
      </c>
      <c r="C64" s="108">
        <v>1</v>
      </c>
      <c r="D64" s="120">
        <f t="shared" si="2"/>
        <v>20</v>
      </c>
      <c r="E64" s="103"/>
    </row>
    <row r="65" spans="1:5" s="102" customFormat="1" ht="21" x14ac:dyDescent="0.35">
      <c r="A65" s="119">
        <v>4</v>
      </c>
      <c r="B65" s="109" t="s">
        <v>97</v>
      </c>
      <c r="C65" s="108">
        <v>1</v>
      </c>
      <c r="D65" s="120">
        <f t="shared" si="2"/>
        <v>20</v>
      </c>
      <c r="E65" s="103"/>
    </row>
    <row r="66" spans="1:5" s="102" customFormat="1" ht="21" x14ac:dyDescent="0.35">
      <c r="A66" s="119">
        <v>5</v>
      </c>
      <c r="B66" s="109" t="s">
        <v>169</v>
      </c>
      <c r="C66" s="108">
        <v>1</v>
      </c>
      <c r="D66" s="120">
        <f t="shared" si="2"/>
        <v>20</v>
      </c>
      <c r="E66" s="103"/>
    </row>
    <row r="67" spans="1:5" s="102" customFormat="1" ht="21" x14ac:dyDescent="0.35">
      <c r="A67" s="119"/>
      <c r="B67" s="130" t="s">
        <v>157</v>
      </c>
      <c r="C67" s="130">
        <f>SUM(C62:C66)</f>
        <v>5</v>
      </c>
      <c r="D67" s="131">
        <f t="shared" si="2"/>
        <v>100</v>
      </c>
      <c r="E67" s="103"/>
    </row>
    <row r="68" spans="1:5" s="102" customFormat="1" ht="19.5" x14ac:dyDescent="0.3">
      <c r="E68" s="103"/>
    </row>
    <row r="69" spans="1:5" s="102" customFormat="1" ht="19.5" x14ac:dyDescent="0.3">
      <c r="E69" s="103"/>
    </row>
    <row r="70" spans="1:5" s="102" customFormat="1" ht="19.5" x14ac:dyDescent="0.3">
      <c r="E70" s="103"/>
    </row>
    <row r="71" spans="1:5" s="102" customFormat="1" ht="19.5" x14ac:dyDescent="0.3">
      <c r="E71" s="103"/>
    </row>
    <row r="72" spans="1:5" s="102" customFormat="1" ht="19.5" x14ac:dyDescent="0.3">
      <c r="E72" s="103"/>
    </row>
    <row r="73" spans="1:5" s="102" customFormat="1" ht="19.5" x14ac:dyDescent="0.3">
      <c r="E73" s="103"/>
    </row>
    <row r="74" spans="1:5" s="102" customFormat="1" ht="19.5" x14ac:dyDescent="0.3">
      <c r="E74" s="103"/>
    </row>
    <row r="75" spans="1:5" s="102" customFormat="1" ht="19.5" x14ac:dyDescent="0.3">
      <c r="E75" s="103"/>
    </row>
    <row r="76" spans="1:5" s="102" customFormat="1" ht="19.5" x14ac:dyDescent="0.3">
      <c r="E76" s="103"/>
    </row>
    <row r="77" spans="1:5" s="102" customFormat="1" ht="19.5" x14ac:dyDescent="0.3">
      <c r="E77" s="103"/>
    </row>
    <row r="78" spans="1:5" s="102" customFormat="1" ht="19.5" x14ac:dyDescent="0.3">
      <c r="E78" s="103"/>
    </row>
    <row r="79" spans="1:5" s="102" customFormat="1" ht="19.5" x14ac:dyDescent="0.3">
      <c r="E79" s="103"/>
    </row>
    <row r="80" spans="1:5" s="102" customFormat="1" ht="19.5" x14ac:dyDescent="0.3">
      <c r="E80" s="103"/>
    </row>
    <row r="81" spans="5:5" s="102" customFormat="1" ht="19.5" x14ac:dyDescent="0.3">
      <c r="E81" s="103"/>
    </row>
    <row r="82" spans="5:5" s="102" customFormat="1" ht="19.5" x14ac:dyDescent="0.3">
      <c r="E82" s="103"/>
    </row>
    <row r="83" spans="5:5" s="102" customFormat="1" ht="19.5" x14ac:dyDescent="0.3">
      <c r="E83" s="103"/>
    </row>
    <row r="84" spans="5:5" s="102" customFormat="1" ht="19.5" x14ac:dyDescent="0.3">
      <c r="E84" s="103"/>
    </row>
    <row r="85" spans="5:5" s="102" customFormat="1" ht="19.5" x14ac:dyDescent="0.3">
      <c r="E85" s="103"/>
    </row>
    <row r="86" spans="5:5" s="102" customFormat="1" ht="19.5" x14ac:dyDescent="0.3">
      <c r="E86" s="103"/>
    </row>
    <row r="87" spans="5:5" s="102" customFormat="1" ht="19.5" x14ac:dyDescent="0.3">
      <c r="E87" s="103"/>
    </row>
    <row r="88" spans="5:5" s="102" customFormat="1" ht="19.5" x14ac:dyDescent="0.3">
      <c r="E88" s="103"/>
    </row>
    <row r="89" spans="5:5" s="102" customFormat="1" ht="19.5" x14ac:dyDescent="0.3">
      <c r="E89" s="103"/>
    </row>
    <row r="90" spans="5:5" s="102" customFormat="1" ht="19.5" x14ac:dyDescent="0.3">
      <c r="E90" s="103"/>
    </row>
    <row r="91" spans="5:5" s="102" customFormat="1" ht="19.5" x14ac:dyDescent="0.3">
      <c r="E91" s="103"/>
    </row>
    <row r="92" spans="5:5" s="102" customFormat="1" ht="19.5" x14ac:dyDescent="0.3">
      <c r="E92" s="103"/>
    </row>
    <row r="93" spans="5:5" s="102" customFormat="1" ht="19.5" x14ac:dyDescent="0.3">
      <c r="E93" s="103"/>
    </row>
    <row r="94" spans="5:5" s="102" customFormat="1" ht="19.5" x14ac:dyDescent="0.3">
      <c r="E94" s="103"/>
    </row>
    <row r="95" spans="5:5" s="102" customFormat="1" ht="19.5" x14ac:dyDescent="0.3">
      <c r="E95" s="103"/>
    </row>
    <row r="96" spans="5:5" s="102" customFormat="1" ht="19.5" x14ac:dyDescent="0.3">
      <c r="E96" s="103"/>
    </row>
    <row r="97" spans="5:5" s="102" customFormat="1" ht="19.5" x14ac:dyDescent="0.3">
      <c r="E97" s="103"/>
    </row>
    <row r="98" spans="5:5" s="102" customFormat="1" ht="19.5" x14ac:dyDescent="0.3">
      <c r="E98" s="103"/>
    </row>
    <row r="99" spans="5:5" s="102" customFormat="1" ht="19.5" x14ac:dyDescent="0.3">
      <c r="E99" s="103"/>
    </row>
    <row r="100" spans="5:5" s="102" customFormat="1" ht="19.5" x14ac:dyDescent="0.3">
      <c r="E100" s="103"/>
    </row>
    <row r="101" spans="5:5" s="102" customFormat="1" ht="19.5" x14ac:dyDescent="0.3">
      <c r="E101" s="103"/>
    </row>
    <row r="102" spans="5:5" s="102" customFormat="1" ht="19.5" x14ac:dyDescent="0.3">
      <c r="E102" s="103"/>
    </row>
    <row r="103" spans="5:5" s="102" customFormat="1" ht="19.5" x14ac:dyDescent="0.3">
      <c r="E103" s="103"/>
    </row>
    <row r="104" spans="5:5" s="102" customFormat="1" ht="19.5" x14ac:dyDescent="0.3">
      <c r="E104" s="103"/>
    </row>
    <row r="105" spans="5:5" s="102" customFormat="1" ht="19.5" x14ac:dyDescent="0.3">
      <c r="E105" s="103"/>
    </row>
    <row r="106" spans="5:5" s="102" customFormat="1" ht="19.5" x14ac:dyDescent="0.3">
      <c r="E106" s="103"/>
    </row>
    <row r="107" spans="5:5" s="102" customFormat="1" ht="19.5" x14ac:dyDescent="0.3">
      <c r="E107" s="103"/>
    </row>
    <row r="108" spans="5:5" s="102" customFormat="1" ht="19.5" x14ac:dyDescent="0.3">
      <c r="E108" s="103"/>
    </row>
    <row r="109" spans="5:5" s="102" customFormat="1" ht="19.5" x14ac:dyDescent="0.3">
      <c r="E109" s="103"/>
    </row>
    <row r="110" spans="5:5" s="102" customFormat="1" ht="19.5" x14ac:dyDescent="0.3">
      <c r="E110" s="103"/>
    </row>
    <row r="111" spans="5:5" s="102" customFormat="1" ht="19.5" x14ac:dyDescent="0.3">
      <c r="E111" s="103"/>
    </row>
    <row r="112" spans="5:5" s="102" customFormat="1" ht="19.5" x14ac:dyDescent="0.3">
      <c r="E112" s="103"/>
    </row>
    <row r="113" spans="5:5" s="102" customFormat="1" ht="19.5" x14ac:dyDescent="0.3">
      <c r="E113" s="103"/>
    </row>
    <row r="114" spans="5:5" s="102" customFormat="1" ht="19.5" x14ac:dyDescent="0.3">
      <c r="E114" s="103"/>
    </row>
    <row r="115" spans="5:5" s="102" customFormat="1" ht="19.5" x14ac:dyDescent="0.3">
      <c r="E115" s="103"/>
    </row>
    <row r="116" spans="5:5" s="102" customFormat="1" ht="19.5" x14ac:dyDescent="0.3">
      <c r="E116" s="103"/>
    </row>
    <row r="117" spans="5:5" s="102" customFormat="1" ht="19.5" x14ac:dyDescent="0.3">
      <c r="E117" s="103"/>
    </row>
    <row r="118" spans="5:5" s="102" customFormat="1" ht="19.5" x14ac:dyDescent="0.3">
      <c r="E118" s="103"/>
    </row>
    <row r="119" spans="5:5" s="102" customFormat="1" ht="19.5" x14ac:dyDescent="0.3">
      <c r="E119" s="103"/>
    </row>
    <row r="120" spans="5:5" s="102" customFormat="1" ht="19.5" x14ac:dyDescent="0.3">
      <c r="E120" s="103"/>
    </row>
    <row r="121" spans="5:5" s="102" customFormat="1" ht="19.5" x14ac:dyDescent="0.3">
      <c r="E121" s="103"/>
    </row>
    <row r="122" spans="5:5" s="102" customFormat="1" ht="19.5" x14ac:dyDescent="0.3">
      <c r="E122" s="103"/>
    </row>
    <row r="123" spans="5:5" s="102" customFormat="1" ht="19.5" x14ac:dyDescent="0.3">
      <c r="E123" s="103"/>
    </row>
    <row r="124" spans="5:5" s="102" customFormat="1" ht="19.5" x14ac:dyDescent="0.3">
      <c r="E124" s="103"/>
    </row>
    <row r="125" spans="5:5" s="102" customFormat="1" ht="19.5" x14ac:dyDescent="0.3">
      <c r="E125" s="103"/>
    </row>
    <row r="126" spans="5:5" s="102" customFormat="1" ht="19.5" x14ac:dyDescent="0.3">
      <c r="E126" s="103"/>
    </row>
    <row r="127" spans="5:5" s="102" customFormat="1" ht="19.5" x14ac:dyDescent="0.3">
      <c r="E127" s="103"/>
    </row>
    <row r="128" spans="5:5" s="102" customFormat="1" ht="19.5" x14ac:dyDescent="0.3">
      <c r="E128" s="103"/>
    </row>
    <row r="129" spans="5:5" s="102" customFormat="1" ht="19.5" x14ac:dyDescent="0.3">
      <c r="E129" s="103"/>
    </row>
    <row r="130" spans="5:5" s="102" customFormat="1" ht="19.5" x14ac:dyDescent="0.3">
      <c r="E130" s="103"/>
    </row>
    <row r="131" spans="5:5" s="102" customFormat="1" ht="19.5" x14ac:dyDescent="0.3">
      <c r="E131" s="103"/>
    </row>
    <row r="132" spans="5:5" s="102" customFormat="1" ht="19.5" x14ac:dyDescent="0.3">
      <c r="E132" s="103"/>
    </row>
    <row r="133" spans="5:5" s="102" customFormat="1" ht="19.5" x14ac:dyDescent="0.3">
      <c r="E133" s="103"/>
    </row>
    <row r="134" spans="5:5" s="102" customFormat="1" ht="19.5" x14ac:dyDescent="0.3">
      <c r="E134" s="103"/>
    </row>
    <row r="135" spans="5:5" s="102" customFormat="1" ht="19.5" x14ac:dyDescent="0.3">
      <c r="E135" s="103"/>
    </row>
    <row r="136" spans="5:5" s="102" customFormat="1" ht="19.5" x14ac:dyDescent="0.3">
      <c r="E136" s="103"/>
    </row>
    <row r="137" spans="5:5" s="102" customFormat="1" ht="19.5" x14ac:dyDescent="0.3">
      <c r="E137" s="103"/>
    </row>
    <row r="138" spans="5:5" s="102" customFormat="1" ht="19.5" x14ac:dyDescent="0.3">
      <c r="E138" s="103"/>
    </row>
    <row r="139" spans="5:5" s="102" customFormat="1" ht="19.5" x14ac:dyDescent="0.3">
      <c r="E139" s="103"/>
    </row>
    <row r="140" spans="5:5" s="102" customFormat="1" ht="19.5" x14ac:dyDescent="0.3">
      <c r="E140" s="103"/>
    </row>
    <row r="141" spans="5:5" s="102" customFormat="1" ht="19.5" x14ac:dyDescent="0.3">
      <c r="E141" s="103"/>
    </row>
    <row r="142" spans="5:5" s="102" customFormat="1" ht="19.5" x14ac:dyDescent="0.3">
      <c r="E142" s="103"/>
    </row>
    <row r="143" spans="5:5" s="102" customFormat="1" ht="19.5" x14ac:dyDescent="0.3">
      <c r="E143" s="103"/>
    </row>
    <row r="144" spans="5:5" s="102" customFormat="1" ht="19.5" x14ac:dyDescent="0.3">
      <c r="E144" s="103"/>
    </row>
    <row r="145" spans="5:5" s="102" customFormat="1" ht="19.5" x14ac:dyDescent="0.3">
      <c r="E145" s="103"/>
    </row>
    <row r="146" spans="5:5" s="102" customFormat="1" ht="19.5" x14ac:dyDescent="0.3">
      <c r="E146" s="103"/>
    </row>
    <row r="147" spans="5:5" s="102" customFormat="1" ht="19.5" x14ac:dyDescent="0.3">
      <c r="E147" s="103"/>
    </row>
    <row r="148" spans="5:5" s="102" customFormat="1" ht="19.5" x14ac:dyDescent="0.3">
      <c r="E148" s="103"/>
    </row>
    <row r="149" spans="5:5" s="102" customFormat="1" ht="19.5" x14ac:dyDescent="0.3">
      <c r="E149" s="103"/>
    </row>
    <row r="150" spans="5:5" s="102" customFormat="1" ht="19.5" x14ac:dyDescent="0.3">
      <c r="E150" s="103"/>
    </row>
    <row r="151" spans="5:5" s="102" customFormat="1" ht="19.5" x14ac:dyDescent="0.3">
      <c r="E151" s="103"/>
    </row>
    <row r="152" spans="5:5" s="102" customFormat="1" ht="19.5" x14ac:dyDescent="0.3">
      <c r="E152" s="103"/>
    </row>
  </sheetData>
  <mergeCells count="8200">
    <mergeCell ref="E5:E6"/>
    <mergeCell ref="A1:E1"/>
    <mergeCell ref="A41:E41"/>
    <mergeCell ref="A2:E2"/>
    <mergeCell ref="A5:B5"/>
    <mergeCell ref="C5:D5"/>
    <mergeCell ref="U59:V59"/>
    <mergeCell ref="W59:X59"/>
    <mergeCell ref="Y59:Z59"/>
    <mergeCell ref="AA59:AB59"/>
    <mergeCell ref="AC59:AD59"/>
    <mergeCell ref="K59:L59"/>
    <mergeCell ref="M59:N59"/>
    <mergeCell ref="O59:P59"/>
    <mergeCell ref="Q59:R59"/>
    <mergeCell ref="S59:T59"/>
    <mergeCell ref="A59:B59"/>
    <mergeCell ref="C59:D59"/>
    <mergeCell ref="E59:F59"/>
    <mergeCell ref="G59:H59"/>
    <mergeCell ref="I59:J59"/>
    <mergeCell ref="A42:B42"/>
    <mergeCell ref="A33:B33"/>
    <mergeCell ref="BI59:BJ59"/>
    <mergeCell ref="BK59:BL59"/>
    <mergeCell ref="BM59:BN59"/>
    <mergeCell ref="BO59:BP59"/>
    <mergeCell ref="BQ59:BR59"/>
    <mergeCell ref="AY59:AZ59"/>
    <mergeCell ref="BA59:BB59"/>
    <mergeCell ref="BC59:BD59"/>
    <mergeCell ref="BE59:BF59"/>
    <mergeCell ref="BG59:BH59"/>
    <mergeCell ref="AO59:AP59"/>
    <mergeCell ref="AQ59:AR59"/>
    <mergeCell ref="AS59:AT59"/>
    <mergeCell ref="AU59:AV59"/>
    <mergeCell ref="AW59:AX59"/>
    <mergeCell ref="AE59:AF59"/>
    <mergeCell ref="AG59:AH59"/>
    <mergeCell ref="AI59:AJ59"/>
    <mergeCell ref="AK59:AL59"/>
    <mergeCell ref="AM59:AN59"/>
    <mergeCell ref="CW59:CX59"/>
    <mergeCell ref="CY59:CZ59"/>
    <mergeCell ref="DA59:DB59"/>
    <mergeCell ref="DC59:DD59"/>
    <mergeCell ref="DE59:DF59"/>
    <mergeCell ref="CM59:CN59"/>
    <mergeCell ref="CO59:CP59"/>
    <mergeCell ref="CQ59:CR59"/>
    <mergeCell ref="CS59:CT59"/>
    <mergeCell ref="CU59:CV59"/>
    <mergeCell ref="CC59:CD59"/>
    <mergeCell ref="CE59:CF59"/>
    <mergeCell ref="CG59:CH59"/>
    <mergeCell ref="CI59:CJ59"/>
    <mergeCell ref="CK59:CL59"/>
    <mergeCell ref="BS59:BT59"/>
    <mergeCell ref="BU59:BV59"/>
    <mergeCell ref="BW59:BX59"/>
    <mergeCell ref="BY59:BZ59"/>
    <mergeCell ref="CA59:CB59"/>
    <mergeCell ref="EK59:EL59"/>
    <mergeCell ref="EM59:EN59"/>
    <mergeCell ref="EO59:EP59"/>
    <mergeCell ref="EQ59:ER59"/>
    <mergeCell ref="ES59:ET59"/>
    <mergeCell ref="EA59:EB59"/>
    <mergeCell ref="EC59:ED59"/>
    <mergeCell ref="EE59:EF59"/>
    <mergeCell ref="EG59:EH59"/>
    <mergeCell ref="EI59:EJ59"/>
    <mergeCell ref="DQ59:DR59"/>
    <mergeCell ref="DS59:DT59"/>
    <mergeCell ref="DU59:DV59"/>
    <mergeCell ref="DW59:DX59"/>
    <mergeCell ref="DY59:DZ59"/>
    <mergeCell ref="DG59:DH59"/>
    <mergeCell ref="DI59:DJ59"/>
    <mergeCell ref="DK59:DL59"/>
    <mergeCell ref="DM59:DN59"/>
    <mergeCell ref="DO59:DP59"/>
    <mergeCell ref="FY59:FZ59"/>
    <mergeCell ref="GA59:GB59"/>
    <mergeCell ref="GC59:GD59"/>
    <mergeCell ref="GE59:GF59"/>
    <mergeCell ref="GG59:GH59"/>
    <mergeCell ref="FO59:FP59"/>
    <mergeCell ref="FQ59:FR59"/>
    <mergeCell ref="FS59:FT59"/>
    <mergeCell ref="FU59:FV59"/>
    <mergeCell ref="FW59:FX59"/>
    <mergeCell ref="FE59:FF59"/>
    <mergeCell ref="FG59:FH59"/>
    <mergeCell ref="FI59:FJ59"/>
    <mergeCell ref="FK59:FL59"/>
    <mergeCell ref="FM59:FN59"/>
    <mergeCell ref="EU59:EV59"/>
    <mergeCell ref="EW59:EX59"/>
    <mergeCell ref="EY59:EZ59"/>
    <mergeCell ref="FA59:FB59"/>
    <mergeCell ref="FC59:FD59"/>
    <mergeCell ref="HM59:HN59"/>
    <mergeCell ref="HO59:HP59"/>
    <mergeCell ref="HQ59:HR59"/>
    <mergeCell ref="HS59:HT59"/>
    <mergeCell ref="HU59:HV59"/>
    <mergeCell ref="HC59:HD59"/>
    <mergeCell ref="HE59:HF59"/>
    <mergeCell ref="HG59:HH59"/>
    <mergeCell ref="HI59:HJ59"/>
    <mergeCell ref="HK59:HL59"/>
    <mergeCell ref="GS59:GT59"/>
    <mergeCell ref="GU59:GV59"/>
    <mergeCell ref="GW59:GX59"/>
    <mergeCell ref="GY59:GZ59"/>
    <mergeCell ref="HA59:HB59"/>
    <mergeCell ref="GI59:GJ59"/>
    <mergeCell ref="GK59:GL59"/>
    <mergeCell ref="GM59:GN59"/>
    <mergeCell ref="GO59:GP59"/>
    <mergeCell ref="GQ59:GR59"/>
    <mergeCell ref="JA59:JB59"/>
    <mergeCell ref="JC59:JD59"/>
    <mergeCell ref="JE59:JF59"/>
    <mergeCell ref="JG59:JH59"/>
    <mergeCell ref="JI59:JJ59"/>
    <mergeCell ref="IQ59:IR59"/>
    <mergeCell ref="IS59:IT59"/>
    <mergeCell ref="IU59:IV59"/>
    <mergeCell ref="IW59:IX59"/>
    <mergeCell ref="IY59:IZ59"/>
    <mergeCell ref="IG59:IH59"/>
    <mergeCell ref="II59:IJ59"/>
    <mergeCell ref="IK59:IL59"/>
    <mergeCell ref="IM59:IN59"/>
    <mergeCell ref="IO59:IP59"/>
    <mergeCell ref="HW59:HX59"/>
    <mergeCell ref="HY59:HZ59"/>
    <mergeCell ref="IA59:IB59"/>
    <mergeCell ref="IC59:ID59"/>
    <mergeCell ref="IE59:IF59"/>
    <mergeCell ref="KO59:KP59"/>
    <mergeCell ref="KQ59:KR59"/>
    <mergeCell ref="KS59:KT59"/>
    <mergeCell ref="KU59:KV59"/>
    <mergeCell ref="KW59:KX59"/>
    <mergeCell ref="KE59:KF59"/>
    <mergeCell ref="KG59:KH59"/>
    <mergeCell ref="KI59:KJ59"/>
    <mergeCell ref="KK59:KL59"/>
    <mergeCell ref="KM59:KN59"/>
    <mergeCell ref="JU59:JV59"/>
    <mergeCell ref="JW59:JX59"/>
    <mergeCell ref="JY59:JZ59"/>
    <mergeCell ref="KA59:KB59"/>
    <mergeCell ref="KC59:KD59"/>
    <mergeCell ref="JK59:JL59"/>
    <mergeCell ref="JM59:JN59"/>
    <mergeCell ref="JO59:JP59"/>
    <mergeCell ref="JQ59:JR59"/>
    <mergeCell ref="JS59:JT59"/>
    <mergeCell ref="MC59:MD59"/>
    <mergeCell ref="ME59:MF59"/>
    <mergeCell ref="MG59:MH59"/>
    <mergeCell ref="MI59:MJ59"/>
    <mergeCell ref="MK59:ML59"/>
    <mergeCell ref="LS59:LT59"/>
    <mergeCell ref="LU59:LV59"/>
    <mergeCell ref="LW59:LX59"/>
    <mergeCell ref="LY59:LZ59"/>
    <mergeCell ref="MA59:MB59"/>
    <mergeCell ref="LI59:LJ59"/>
    <mergeCell ref="LK59:LL59"/>
    <mergeCell ref="LM59:LN59"/>
    <mergeCell ref="LO59:LP59"/>
    <mergeCell ref="LQ59:LR59"/>
    <mergeCell ref="KY59:KZ59"/>
    <mergeCell ref="LA59:LB59"/>
    <mergeCell ref="LC59:LD59"/>
    <mergeCell ref="LE59:LF59"/>
    <mergeCell ref="LG59:LH59"/>
    <mergeCell ref="NQ59:NR59"/>
    <mergeCell ref="NS59:NT59"/>
    <mergeCell ref="NU59:NV59"/>
    <mergeCell ref="NW59:NX59"/>
    <mergeCell ref="NY59:NZ59"/>
    <mergeCell ref="NG59:NH59"/>
    <mergeCell ref="NI59:NJ59"/>
    <mergeCell ref="NK59:NL59"/>
    <mergeCell ref="NM59:NN59"/>
    <mergeCell ref="NO59:NP59"/>
    <mergeCell ref="MW59:MX59"/>
    <mergeCell ref="MY59:MZ59"/>
    <mergeCell ref="NA59:NB59"/>
    <mergeCell ref="NC59:ND59"/>
    <mergeCell ref="NE59:NF59"/>
    <mergeCell ref="MM59:MN59"/>
    <mergeCell ref="MO59:MP59"/>
    <mergeCell ref="MQ59:MR59"/>
    <mergeCell ref="MS59:MT59"/>
    <mergeCell ref="MU59:MV59"/>
    <mergeCell ref="PE59:PF59"/>
    <mergeCell ref="PG59:PH59"/>
    <mergeCell ref="PI59:PJ59"/>
    <mergeCell ref="PK59:PL59"/>
    <mergeCell ref="PM59:PN59"/>
    <mergeCell ref="OU59:OV59"/>
    <mergeCell ref="OW59:OX59"/>
    <mergeCell ref="OY59:OZ59"/>
    <mergeCell ref="PA59:PB59"/>
    <mergeCell ref="PC59:PD59"/>
    <mergeCell ref="OK59:OL59"/>
    <mergeCell ref="OM59:ON59"/>
    <mergeCell ref="OO59:OP59"/>
    <mergeCell ref="OQ59:OR59"/>
    <mergeCell ref="OS59:OT59"/>
    <mergeCell ref="OA59:OB59"/>
    <mergeCell ref="OC59:OD59"/>
    <mergeCell ref="OE59:OF59"/>
    <mergeCell ref="OG59:OH59"/>
    <mergeCell ref="OI59:OJ59"/>
    <mergeCell ref="QS59:QT59"/>
    <mergeCell ref="QU59:QV59"/>
    <mergeCell ref="QW59:QX59"/>
    <mergeCell ref="QY59:QZ59"/>
    <mergeCell ref="RA59:RB59"/>
    <mergeCell ref="QI59:QJ59"/>
    <mergeCell ref="QK59:QL59"/>
    <mergeCell ref="QM59:QN59"/>
    <mergeCell ref="QO59:QP59"/>
    <mergeCell ref="QQ59:QR59"/>
    <mergeCell ref="PY59:PZ59"/>
    <mergeCell ref="QA59:QB59"/>
    <mergeCell ref="QC59:QD59"/>
    <mergeCell ref="QE59:QF59"/>
    <mergeCell ref="QG59:QH59"/>
    <mergeCell ref="PO59:PP59"/>
    <mergeCell ref="PQ59:PR59"/>
    <mergeCell ref="PS59:PT59"/>
    <mergeCell ref="PU59:PV59"/>
    <mergeCell ref="PW59:PX59"/>
    <mergeCell ref="SG59:SH59"/>
    <mergeCell ref="SI59:SJ59"/>
    <mergeCell ref="SK59:SL59"/>
    <mergeCell ref="SM59:SN59"/>
    <mergeCell ref="SO59:SP59"/>
    <mergeCell ref="RW59:RX59"/>
    <mergeCell ref="RY59:RZ59"/>
    <mergeCell ref="SA59:SB59"/>
    <mergeCell ref="SC59:SD59"/>
    <mergeCell ref="SE59:SF59"/>
    <mergeCell ref="RM59:RN59"/>
    <mergeCell ref="RO59:RP59"/>
    <mergeCell ref="RQ59:RR59"/>
    <mergeCell ref="RS59:RT59"/>
    <mergeCell ref="RU59:RV59"/>
    <mergeCell ref="RC59:RD59"/>
    <mergeCell ref="RE59:RF59"/>
    <mergeCell ref="RG59:RH59"/>
    <mergeCell ref="RI59:RJ59"/>
    <mergeCell ref="RK59:RL59"/>
    <mergeCell ref="TU59:TV59"/>
    <mergeCell ref="TW59:TX59"/>
    <mergeCell ref="TY59:TZ59"/>
    <mergeCell ref="UA59:UB59"/>
    <mergeCell ref="UC59:UD59"/>
    <mergeCell ref="TK59:TL59"/>
    <mergeCell ref="TM59:TN59"/>
    <mergeCell ref="TO59:TP59"/>
    <mergeCell ref="TQ59:TR59"/>
    <mergeCell ref="TS59:TT59"/>
    <mergeCell ref="TA59:TB59"/>
    <mergeCell ref="TC59:TD59"/>
    <mergeCell ref="TE59:TF59"/>
    <mergeCell ref="TG59:TH59"/>
    <mergeCell ref="TI59:TJ59"/>
    <mergeCell ref="SQ59:SR59"/>
    <mergeCell ref="SS59:ST59"/>
    <mergeCell ref="SU59:SV59"/>
    <mergeCell ref="SW59:SX59"/>
    <mergeCell ref="SY59:SZ59"/>
    <mergeCell ref="VI59:VJ59"/>
    <mergeCell ref="VK59:VL59"/>
    <mergeCell ref="VM59:VN59"/>
    <mergeCell ref="VO59:VP59"/>
    <mergeCell ref="VQ59:VR59"/>
    <mergeCell ref="UY59:UZ59"/>
    <mergeCell ref="VA59:VB59"/>
    <mergeCell ref="VC59:VD59"/>
    <mergeCell ref="VE59:VF59"/>
    <mergeCell ref="VG59:VH59"/>
    <mergeCell ref="UO59:UP59"/>
    <mergeCell ref="UQ59:UR59"/>
    <mergeCell ref="US59:UT59"/>
    <mergeCell ref="UU59:UV59"/>
    <mergeCell ref="UW59:UX59"/>
    <mergeCell ref="UE59:UF59"/>
    <mergeCell ref="UG59:UH59"/>
    <mergeCell ref="UI59:UJ59"/>
    <mergeCell ref="UK59:UL59"/>
    <mergeCell ref="UM59:UN59"/>
    <mergeCell ref="WW59:WX59"/>
    <mergeCell ref="WY59:WZ59"/>
    <mergeCell ref="XA59:XB59"/>
    <mergeCell ref="XC59:XD59"/>
    <mergeCell ref="XE59:XF59"/>
    <mergeCell ref="WM59:WN59"/>
    <mergeCell ref="WO59:WP59"/>
    <mergeCell ref="WQ59:WR59"/>
    <mergeCell ref="WS59:WT59"/>
    <mergeCell ref="WU59:WV59"/>
    <mergeCell ref="WC59:WD59"/>
    <mergeCell ref="WE59:WF59"/>
    <mergeCell ref="WG59:WH59"/>
    <mergeCell ref="WI59:WJ59"/>
    <mergeCell ref="WK59:WL59"/>
    <mergeCell ref="VS59:VT59"/>
    <mergeCell ref="VU59:VV59"/>
    <mergeCell ref="VW59:VX59"/>
    <mergeCell ref="VY59:VZ59"/>
    <mergeCell ref="WA59:WB59"/>
    <mergeCell ref="YK59:YL59"/>
    <mergeCell ref="YM59:YN59"/>
    <mergeCell ref="YO59:YP59"/>
    <mergeCell ref="YQ59:YR59"/>
    <mergeCell ref="YS59:YT59"/>
    <mergeCell ref="YA59:YB59"/>
    <mergeCell ref="YC59:YD59"/>
    <mergeCell ref="YE59:YF59"/>
    <mergeCell ref="YG59:YH59"/>
    <mergeCell ref="YI59:YJ59"/>
    <mergeCell ref="XQ59:XR59"/>
    <mergeCell ref="XS59:XT59"/>
    <mergeCell ref="XU59:XV59"/>
    <mergeCell ref="XW59:XX59"/>
    <mergeCell ref="XY59:XZ59"/>
    <mergeCell ref="XG59:XH59"/>
    <mergeCell ref="XI59:XJ59"/>
    <mergeCell ref="XK59:XL59"/>
    <mergeCell ref="XM59:XN59"/>
    <mergeCell ref="XO59:XP59"/>
    <mergeCell ref="ZY59:ZZ59"/>
    <mergeCell ref="AAA59:AAB59"/>
    <mergeCell ref="AAC59:AAD59"/>
    <mergeCell ref="AAE59:AAF59"/>
    <mergeCell ref="AAG59:AAH59"/>
    <mergeCell ref="ZO59:ZP59"/>
    <mergeCell ref="ZQ59:ZR59"/>
    <mergeCell ref="ZS59:ZT59"/>
    <mergeCell ref="ZU59:ZV59"/>
    <mergeCell ref="ZW59:ZX59"/>
    <mergeCell ref="ZE59:ZF59"/>
    <mergeCell ref="ZG59:ZH59"/>
    <mergeCell ref="ZI59:ZJ59"/>
    <mergeCell ref="ZK59:ZL59"/>
    <mergeCell ref="ZM59:ZN59"/>
    <mergeCell ref="YU59:YV59"/>
    <mergeCell ref="YW59:YX59"/>
    <mergeCell ref="YY59:YZ59"/>
    <mergeCell ref="ZA59:ZB59"/>
    <mergeCell ref="ZC59:ZD59"/>
    <mergeCell ref="ABM59:ABN59"/>
    <mergeCell ref="ABO59:ABP59"/>
    <mergeCell ref="ABQ59:ABR59"/>
    <mergeCell ref="ABS59:ABT59"/>
    <mergeCell ref="ABU59:ABV59"/>
    <mergeCell ref="ABC59:ABD59"/>
    <mergeCell ref="ABE59:ABF59"/>
    <mergeCell ref="ABG59:ABH59"/>
    <mergeCell ref="ABI59:ABJ59"/>
    <mergeCell ref="ABK59:ABL59"/>
    <mergeCell ref="AAS59:AAT59"/>
    <mergeCell ref="AAU59:AAV59"/>
    <mergeCell ref="AAW59:AAX59"/>
    <mergeCell ref="AAY59:AAZ59"/>
    <mergeCell ref="ABA59:ABB59"/>
    <mergeCell ref="AAI59:AAJ59"/>
    <mergeCell ref="AAK59:AAL59"/>
    <mergeCell ref="AAM59:AAN59"/>
    <mergeCell ref="AAO59:AAP59"/>
    <mergeCell ref="AAQ59:AAR59"/>
    <mergeCell ref="ADA59:ADB59"/>
    <mergeCell ref="ADC59:ADD59"/>
    <mergeCell ref="ADE59:ADF59"/>
    <mergeCell ref="ADG59:ADH59"/>
    <mergeCell ref="ADI59:ADJ59"/>
    <mergeCell ref="ACQ59:ACR59"/>
    <mergeCell ref="ACS59:ACT59"/>
    <mergeCell ref="ACU59:ACV59"/>
    <mergeCell ref="ACW59:ACX59"/>
    <mergeCell ref="ACY59:ACZ59"/>
    <mergeCell ref="ACG59:ACH59"/>
    <mergeCell ref="ACI59:ACJ59"/>
    <mergeCell ref="ACK59:ACL59"/>
    <mergeCell ref="ACM59:ACN59"/>
    <mergeCell ref="ACO59:ACP59"/>
    <mergeCell ref="ABW59:ABX59"/>
    <mergeCell ref="ABY59:ABZ59"/>
    <mergeCell ref="ACA59:ACB59"/>
    <mergeCell ref="ACC59:ACD59"/>
    <mergeCell ref="ACE59:ACF59"/>
    <mergeCell ref="AEO59:AEP59"/>
    <mergeCell ref="AEQ59:AER59"/>
    <mergeCell ref="AES59:AET59"/>
    <mergeCell ref="AEU59:AEV59"/>
    <mergeCell ref="AEW59:AEX59"/>
    <mergeCell ref="AEE59:AEF59"/>
    <mergeCell ref="AEG59:AEH59"/>
    <mergeCell ref="AEI59:AEJ59"/>
    <mergeCell ref="AEK59:AEL59"/>
    <mergeCell ref="AEM59:AEN59"/>
    <mergeCell ref="ADU59:ADV59"/>
    <mergeCell ref="ADW59:ADX59"/>
    <mergeCell ref="ADY59:ADZ59"/>
    <mergeCell ref="AEA59:AEB59"/>
    <mergeCell ref="AEC59:AED59"/>
    <mergeCell ref="ADK59:ADL59"/>
    <mergeCell ref="ADM59:ADN59"/>
    <mergeCell ref="ADO59:ADP59"/>
    <mergeCell ref="ADQ59:ADR59"/>
    <mergeCell ref="ADS59:ADT59"/>
    <mergeCell ref="AGC59:AGD59"/>
    <mergeCell ref="AGE59:AGF59"/>
    <mergeCell ref="AGG59:AGH59"/>
    <mergeCell ref="AGI59:AGJ59"/>
    <mergeCell ref="AGK59:AGL59"/>
    <mergeCell ref="AFS59:AFT59"/>
    <mergeCell ref="AFU59:AFV59"/>
    <mergeCell ref="AFW59:AFX59"/>
    <mergeCell ref="AFY59:AFZ59"/>
    <mergeCell ref="AGA59:AGB59"/>
    <mergeCell ref="AFI59:AFJ59"/>
    <mergeCell ref="AFK59:AFL59"/>
    <mergeCell ref="AFM59:AFN59"/>
    <mergeCell ref="AFO59:AFP59"/>
    <mergeCell ref="AFQ59:AFR59"/>
    <mergeCell ref="AEY59:AEZ59"/>
    <mergeCell ref="AFA59:AFB59"/>
    <mergeCell ref="AFC59:AFD59"/>
    <mergeCell ref="AFE59:AFF59"/>
    <mergeCell ref="AFG59:AFH59"/>
    <mergeCell ref="AHQ59:AHR59"/>
    <mergeCell ref="AHS59:AHT59"/>
    <mergeCell ref="AHU59:AHV59"/>
    <mergeCell ref="AHW59:AHX59"/>
    <mergeCell ref="AHY59:AHZ59"/>
    <mergeCell ref="AHG59:AHH59"/>
    <mergeCell ref="AHI59:AHJ59"/>
    <mergeCell ref="AHK59:AHL59"/>
    <mergeCell ref="AHM59:AHN59"/>
    <mergeCell ref="AHO59:AHP59"/>
    <mergeCell ref="AGW59:AGX59"/>
    <mergeCell ref="AGY59:AGZ59"/>
    <mergeCell ref="AHA59:AHB59"/>
    <mergeCell ref="AHC59:AHD59"/>
    <mergeCell ref="AHE59:AHF59"/>
    <mergeCell ref="AGM59:AGN59"/>
    <mergeCell ref="AGO59:AGP59"/>
    <mergeCell ref="AGQ59:AGR59"/>
    <mergeCell ref="AGS59:AGT59"/>
    <mergeCell ref="AGU59:AGV59"/>
    <mergeCell ref="AJE59:AJF59"/>
    <mergeCell ref="AJG59:AJH59"/>
    <mergeCell ref="AJI59:AJJ59"/>
    <mergeCell ref="AJK59:AJL59"/>
    <mergeCell ref="AJM59:AJN59"/>
    <mergeCell ref="AIU59:AIV59"/>
    <mergeCell ref="AIW59:AIX59"/>
    <mergeCell ref="AIY59:AIZ59"/>
    <mergeCell ref="AJA59:AJB59"/>
    <mergeCell ref="AJC59:AJD59"/>
    <mergeCell ref="AIK59:AIL59"/>
    <mergeCell ref="AIM59:AIN59"/>
    <mergeCell ref="AIO59:AIP59"/>
    <mergeCell ref="AIQ59:AIR59"/>
    <mergeCell ref="AIS59:AIT59"/>
    <mergeCell ref="AIA59:AIB59"/>
    <mergeCell ref="AIC59:AID59"/>
    <mergeCell ref="AIE59:AIF59"/>
    <mergeCell ref="AIG59:AIH59"/>
    <mergeCell ref="AII59:AIJ59"/>
    <mergeCell ref="AKS59:AKT59"/>
    <mergeCell ref="AKU59:AKV59"/>
    <mergeCell ref="AKW59:AKX59"/>
    <mergeCell ref="AKY59:AKZ59"/>
    <mergeCell ref="ALA59:ALB59"/>
    <mergeCell ref="AKI59:AKJ59"/>
    <mergeCell ref="AKK59:AKL59"/>
    <mergeCell ref="AKM59:AKN59"/>
    <mergeCell ref="AKO59:AKP59"/>
    <mergeCell ref="AKQ59:AKR59"/>
    <mergeCell ref="AJY59:AJZ59"/>
    <mergeCell ref="AKA59:AKB59"/>
    <mergeCell ref="AKC59:AKD59"/>
    <mergeCell ref="AKE59:AKF59"/>
    <mergeCell ref="AKG59:AKH59"/>
    <mergeCell ref="AJO59:AJP59"/>
    <mergeCell ref="AJQ59:AJR59"/>
    <mergeCell ref="AJS59:AJT59"/>
    <mergeCell ref="AJU59:AJV59"/>
    <mergeCell ref="AJW59:AJX59"/>
    <mergeCell ref="AMG59:AMH59"/>
    <mergeCell ref="AMI59:AMJ59"/>
    <mergeCell ref="AMK59:AML59"/>
    <mergeCell ref="AMM59:AMN59"/>
    <mergeCell ref="AMO59:AMP59"/>
    <mergeCell ref="ALW59:ALX59"/>
    <mergeCell ref="ALY59:ALZ59"/>
    <mergeCell ref="AMA59:AMB59"/>
    <mergeCell ref="AMC59:AMD59"/>
    <mergeCell ref="AME59:AMF59"/>
    <mergeCell ref="ALM59:ALN59"/>
    <mergeCell ref="ALO59:ALP59"/>
    <mergeCell ref="ALQ59:ALR59"/>
    <mergeCell ref="ALS59:ALT59"/>
    <mergeCell ref="ALU59:ALV59"/>
    <mergeCell ref="ALC59:ALD59"/>
    <mergeCell ref="ALE59:ALF59"/>
    <mergeCell ref="ALG59:ALH59"/>
    <mergeCell ref="ALI59:ALJ59"/>
    <mergeCell ref="ALK59:ALL59"/>
    <mergeCell ref="ANU59:ANV59"/>
    <mergeCell ref="ANW59:ANX59"/>
    <mergeCell ref="ANY59:ANZ59"/>
    <mergeCell ref="AOA59:AOB59"/>
    <mergeCell ref="AOC59:AOD59"/>
    <mergeCell ref="ANK59:ANL59"/>
    <mergeCell ref="ANM59:ANN59"/>
    <mergeCell ref="ANO59:ANP59"/>
    <mergeCell ref="ANQ59:ANR59"/>
    <mergeCell ref="ANS59:ANT59"/>
    <mergeCell ref="ANA59:ANB59"/>
    <mergeCell ref="ANC59:AND59"/>
    <mergeCell ref="ANE59:ANF59"/>
    <mergeCell ref="ANG59:ANH59"/>
    <mergeCell ref="ANI59:ANJ59"/>
    <mergeCell ref="AMQ59:AMR59"/>
    <mergeCell ref="AMS59:AMT59"/>
    <mergeCell ref="AMU59:AMV59"/>
    <mergeCell ref="AMW59:AMX59"/>
    <mergeCell ref="AMY59:AMZ59"/>
    <mergeCell ref="API59:APJ59"/>
    <mergeCell ref="APK59:APL59"/>
    <mergeCell ref="APM59:APN59"/>
    <mergeCell ref="APO59:APP59"/>
    <mergeCell ref="APQ59:APR59"/>
    <mergeCell ref="AOY59:AOZ59"/>
    <mergeCell ref="APA59:APB59"/>
    <mergeCell ref="APC59:APD59"/>
    <mergeCell ref="APE59:APF59"/>
    <mergeCell ref="APG59:APH59"/>
    <mergeCell ref="AOO59:AOP59"/>
    <mergeCell ref="AOQ59:AOR59"/>
    <mergeCell ref="AOS59:AOT59"/>
    <mergeCell ref="AOU59:AOV59"/>
    <mergeCell ref="AOW59:AOX59"/>
    <mergeCell ref="AOE59:AOF59"/>
    <mergeCell ref="AOG59:AOH59"/>
    <mergeCell ref="AOI59:AOJ59"/>
    <mergeCell ref="AOK59:AOL59"/>
    <mergeCell ref="AOM59:AON59"/>
    <mergeCell ref="AQW59:AQX59"/>
    <mergeCell ref="AQY59:AQZ59"/>
    <mergeCell ref="ARA59:ARB59"/>
    <mergeCell ref="ARC59:ARD59"/>
    <mergeCell ref="ARE59:ARF59"/>
    <mergeCell ref="AQM59:AQN59"/>
    <mergeCell ref="AQO59:AQP59"/>
    <mergeCell ref="AQQ59:AQR59"/>
    <mergeCell ref="AQS59:AQT59"/>
    <mergeCell ref="AQU59:AQV59"/>
    <mergeCell ref="AQC59:AQD59"/>
    <mergeCell ref="AQE59:AQF59"/>
    <mergeCell ref="AQG59:AQH59"/>
    <mergeCell ref="AQI59:AQJ59"/>
    <mergeCell ref="AQK59:AQL59"/>
    <mergeCell ref="APS59:APT59"/>
    <mergeCell ref="APU59:APV59"/>
    <mergeCell ref="APW59:APX59"/>
    <mergeCell ref="APY59:APZ59"/>
    <mergeCell ref="AQA59:AQB59"/>
    <mergeCell ref="ASK59:ASL59"/>
    <mergeCell ref="ASM59:ASN59"/>
    <mergeCell ref="ASO59:ASP59"/>
    <mergeCell ref="ASQ59:ASR59"/>
    <mergeCell ref="ASS59:AST59"/>
    <mergeCell ref="ASA59:ASB59"/>
    <mergeCell ref="ASC59:ASD59"/>
    <mergeCell ref="ASE59:ASF59"/>
    <mergeCell ref="ASG59:ASH59"/>
    <mergeCell ref="ASI59:ASJ59"/>
    <mergeCell ref="ARQ59:ARR59"/>
    <mergeCell ref="ARS59:ART59"/>
    <mergeCell ref="ARU59:ARV59"/>
    <mergeCell ref="ARW59:ARX59"/>
    <mergeCell ref="ARY59:ARZ59"/>
    <mergeCell ref="ARG59:ARH59"/>
    <mergeCell ref="ARI59:ARJ59"/>
    <mergeCell ref="ARK59:ARL59"/>
    <mergeCell ref="ARM59:ARN59"/>
    <mergeCell ref="ARO59:ARP59"/>
    <mergeCell ref="ATY59:ATZ59"/>
    <mergeCell ref="AUA59:AUB59"/>
    <mergeCell ref="AUC59:AUD59"/>
    <mergeCell ref="AUE59:AUF59"/>
    <mergeCell ref="AUG59:AUH59"/>
    <mergeCell ref="ATO59:ATP59"/>
    <mergeCell ref="ATQ59:ATR59"/>
    <mergeCell ref="ATS59:ATT59"/>
    <mergeCell ref="ATU59:ATV59"/>
    <mergeCell ref="ATW59:ATX59"/>
    <mergeCell ref="ATE59:ATF59"/>
    <mergeCell ref="ATG59:ATH59"/>
    <mergeCell ref="ATI59:ATJ59"/>
    <mergeCell ref="ATK59:ATL59"/>
    <mergeCell ref="ATM59:ATN59"/>
    <mergeCell ref="ASU59:ASV59"/>
    <mergeCell ref="ASW59:ASX59"/>
    <mergeCell ref="ASY59:ASZ59"/>
    <mergeCell ref="ATA59:ATB59"/>
    <mergeCell ref="ATC59:ATD59"/>
    <mergeCell ref="AVM59:AVN59"/>
    <mergeCell ref="AVO59:AVP59"/>
    <mergeCell ref="AVQ59:AVR59"/>
    <mergeCell ref="AVS59:AVT59"/>
    <mergeCell ref="AVU59:AVV59"/>
    <mergeCell ref="AVC59:AVD59"/>
    <mergeCell ref="AVE59:AVF59"/>
    <mergeCell ref="AVG59:AVH59"/>
    <mergeCell ref="AVI59:AVJ59"/>
    <mergeCell ref="AVK59:AVL59"/>
    <mergeCell ref="AUS59:AUT59"/>
    <mergeCell ref="AUU59:AUV59"/>
    <mergeCell ref="AUW59:AUX59"/>
    <mergeCell ref="AUY59:AUZ59"/>
    <mergeCell ref="AVA59:AVB59"/>
    <mergeCell ref="AUI59:AUJ59"/>
    <mergeCell ref="AUK59:AUL59"/>
    <mergeCell ref="AUM59:AUN59"/>
    <mergeCell ref="AUO59:AUP59"/>
    <mergeCell ref="AUQ59:AUR59"/>
    <mergeCell ref="AXA59:AXB59"/>
    <mergeCell ref="AXC59:AXD59"/>
    <mergeCell ref="AXE59:AXF59"/>
    <mergeCell ref="AXG59:AXH59"/>
    <mergeCell ref="AXI59:AXJ59"/>
    <mergeCell ref="AWQ59:AWR59"/>
    <mergeCell ref="AWS59:AWT59"/>
    <mergeCell ref="AWU59:AWV59"/>
    <mergeCell ref="AWW59:AWX59"/>
    <mergeCell ref="AWY59:AWZ59"/>
    <mergeCell ref="AWG59:AWH59"/>
    <mergeCell ref="AWI59:AWJ59"/>
    <mergeCell ref="AWK59:AWL59"/>
    <mergeCell ref="AWM59:AWN59"/>
    <mergeCell ref="AWO59:AWP59"/>
    <mergeCell ref="AVW59:AVX59"/>
    <mergeCell ref="AVY59:AVZ59"/>
    <mergeCell ref="AWA59:AWB59"/>
    <mergeCell ref="AWC59:AWD59"/>
    <mergeCell ref="AWE59:AWF59"/>
    <mergeCell ref="AYO59:AYP59"/>
    <mergeCell ref="AYQ59:AYR59"/>
    <mergeCell ref="AYS59:AYT59"/>
    <mergeCell ref="AYU59:AYV59"/>
    <mergeCell ref="AYW59:AYX59"/>
    <mergeCell ref="AYE59:AYF59"/>
    <mergeCell ref="AYG59:AYH59"/>
    <mergeCell ref="AYI59:AYJ59"/>
    <mergeCell ref="AYK59:AYL59"/>
    <mergeCell ref="AYM59:AYN59"/>
    <mergeCell ref="AXU59:AXV59"/>
    <mergeCell ref="AXW59:AXX59"/>
    <mergeCell ref="AXY59:AXZ59"/>
    <mergeCell ref="AYA59:AYB59"/>
    <mergeCell ref="AYC59:AYD59"/>
    <mergeCell ref="AXK59:AXL59"/>
    <mergeCell ref="AXM59:AXN59"/>
    <mergeCell ref="AXO59:AXP59"/>
    <mergeCell ref="AXQ59:AXR59"/>
    <mergeCell ref="AXS59:AXT59"/>
    <mergeCell ref="BAC59:BAD59"/>
    <mergeCell ref="BAE59:BAF59"/>
    <mergeCell ref="BAG59:BAH59"/>
    <mergeCell ref="BAI59:BAJ59"/>
    <mergeCell ref="BAK59:BAL59"/>
    <mergeCell ref="AZS59:AZT59"/>
    <mergeCell ref="AZU59:AZV59"/>
    <mergeCell ref="AZW59:AZX59"/>
    <mergeCell ref="AZY59:AZZ59"/>
    <mergeCell ref="BAA59:BAB59"/>
    <mergeCell ref="AZI59:AZJ59"/>
    <mergeCell ref="AZK59:AZL59"/>
    <mergeCell ref="AZM59:AZN59"/>
    <mergeCell ref="AZO59:AZP59"/>
    <mergeCell ref="AZQ59:AZR59"/>
    <mergeCell ref="AYY59:AYZ59"/>
    <mergeCell ref="AZA59:AZB59"/>
    <mergeCell ref="AZC59:AZD59"/>
    <mergeCell ref="AZE59:AZF59"/>
    <mergeCell ref="AZG59:AZH59"/>
    <mergeCell ref="BBQ59:BBR59"/>
    <mergeCell ref="BBS59:BBT59"/>
    <mergeCell ref="BBU59:BBV59"/>
    <mergeCell ref="BBW59:BBX59"/>
    <mergeCell ref="BBY59:BBZ59"/>
    <mergeCell ref="BBG59:BBH59"/>
    <mergeCell ref="BBI59:BBJ59"/>
    <mergeCell ref="BBK59:BBL59"/>
    <mergeCell ref="BBM59:BBN59"/>
    <mergeCell ref="BBO59:BBP59"/>
    <mergeCell ref="BAW59:BAX59"/>
    <mergeCell ref="BAY59:BAZ59"/>
    <mergeCell ref="BBA59:BBB59"/>
    <mergeCell ref="BBC59:BBD59"/>
    <mergeCell ref="BBE59:BBF59"/>
    <mergeCell ref="BAM59:BAN59"/>
    <mergeCell ref="BAO59:BAP59"/>
    <mergeCell ref="BAQ59:BAR59"/>
    <mergeCell ref="BAS59:BAT59"/>
    <mergeCell ref="BAU59:BAV59"/>
    <mergeCell ref="BDE59:BDF59"/>
    <mergeCell ref="BDG59:BDH59"/>
    <mergeCell ref="BDI59:BDJ59"/>
    <mergeCell ref="BDK59:BDL59"/>
    <mergeCell ref="BDM59:BDN59"/>
    <mergeCell ref="BCU59:BCV59"/>
    <mergeCell ref="BCW59:BCX59"/>
    <mergeCell ref="BCY59:BCZ59"/>
    <mergeCell ref="BDA59:BDB59"/>
    <mergeCell ref="BDC59:BDD59"/>
    <mergeCell ref="BCK59:BCL59"/>
    <mergeCell ref="BCM59:BCN59"/>
    <mergeCell ref="BCO59:BCP59"/>
    <mergeCell ref="BCQ59:BCR59"/>
    <mergeCell ref="BCS59:BCT59"/>
    <mergeCell ref="BCA59:BCB59"/>
    <mergeCell ref="BCC59:BCD59"/>
    <mergeCell ref="BCE59:BCF59"/>
    <mergeCell ref="BCG59:BCH59"/>
    <mergeCell ref="BCI59:BCJ59"/>
    <mergeCell ref="BES59:BET59"/>
    <mergeCell ref="BEU59:BEV59"/>
    <mergeCell ref="BEW59:BEX59"/>
    <mergeCell ref="BEY59:BEZ59"/>
    <mergeCell ref="BFA59:BFB59"/>
    <mergeCell ref="BEI59:BEJ59"/>
    <mergeCell ref="BEK59:BEL59"/>
    <mergeCell ref="BEM59:BEN59"/>
    <mergeCell ref="BEO59:BEP59"/>
    <mergeCell ref="BEQ59:BER59"/>
    <mergeCell ref="BDY59:BDZ59"/>
    <mergeCell ref="BEA59:BEB59"/>
    <mergeCell ref="BEC59:BED59"/>
    <mergeCell ref="BEE59:BEF59"/>
    <mergeCell ref="BEG59:BEH59"/>
    <mergeCell ref="BDO59:BDP59"/>
    <mergeCell ref="BDQ59:BDR59"/>
    <mergeCell ref="BDS59:BDT59"/>
    <mergeCell ref="BDU59:BDV59"/>
    <mergeCell ref="BDW59:BDX59"/>
    <mergeCell ref="BGG59:BGH59"/>
    <mergeCell ref="BGI59:BGJ59"/>
    <mergeCell ref="BGK59:BGL59"/>
    <mergeCell ref="BGM59:BGN59"/>
    <mergeCell ref="BGO59:BGP59"/>
    <mergeCell ref="BFW59:BFX59"/>
    <mergeCell ref="BFY59:BFZ59"/>
    <mergeCell ref="BGA59:BGB59"/>
    <mergeCell ref="BGC59:BGD59"/>
    <mergeCell ref="BGE59:BGF59"/>
    <mergeCell ref="BFM59:BFN59"/>
    <mergeCell ref="BFO59:BFP59"/>
    <mergeCell ref="BFQ59:BFR59"/>
    <mergeCell ref="BFS59:BFT59"/>
    <mergeCell ref="BFU59:BFV59"/>
    <mergeCell ref="BFC59:BFD59"/>
    <mergeCell ref="BFE59:BFF59"/>
    <mergeCell ref="BFG59:BFH59"/>
    <mergeCell ref="BFI59:BFJ59"/>
    <mergeCell ref="BFK59:BFL59"/>
    <mergeCell ref="BHU59:BHV59"/>
    <mergeCell ref="BHW59:BHX59"/>
    <mergeCell ref="BHY59:BHZ59"/>
    <mergeCell ref="BIA59:BIB59"/>
    <mergeCell ref="BIC59:BID59"/>
    <mergeCell ref="BHK59:BHL59"/>
    <mergeCell ref="BHM59:BHN59"/>
    <mergeCell ref="BHO59:BHP59"/>
    <mergeCell ref="BHQ59:BHR59"/>
    <mergeCell ref="BHS59:BHT59"/>
    <mergeCell ref="BHA59:BHB59"/>
    <mergeCell ref="BHC59:BHD59"/>
    <mergeCell ref="BHE59:BHF59"/>
    <mergeCell ref="BHG59:BHH59"/>
    <mergeCell ref="BHI59:BHJ59"/>
    <mergeCell ref="BGQ59:BGR59"/>
    <mergeCell ref="BGS59:BGT59"/>
    <mergeCell ref="BGU59:BGV59"/>
    <mergeCell ref="BGW59:BGX59"/>
    <mergeCell ref="BGY59:BGZ59"/>
    <mergeCell ref="BJI59:BJJ59"/>
    <mergeCell ref="BJK59:BJL59"/>
    <mergeCell ref="BJM59:BJN59"/>
    <mergeCell ref="BJO59:BJP59"/>
    <mergeCell ref="BJQ59:BJR59"/>
    <mergeCell ref="BIY59:BIZ59"/>
    <mergeCell ref="BJA59:BJB59"/>
    <mergeCell ref="BJC59:BJD59"/>
    <mergeCell ref="BJE59:BJF59"/>
    <mergeCell ref="BJG59:BJH59"/>
    <mergeCell ref="BIO59:BIP59"/>
    <mergeCell ref="BIQ59:BIR59"/>
    <mergeCell ref="BIS59:BIT59"/>
    <mergeCell ref="BIU59:BIV59"/>
    <mergeCell ref="BIW59:BIX59"/>
    <mergeCell ref="BIE59:BIF59"/>
    <mergeCell ref="BIG59:BIH59"/>
    <mergeCell ref="BII59:BIJ59"/>
    <mergeCell ref="BIK59:BIL59"/>
    <mergeCell ref="BIM59:BIN59"/>
    <mergeCell ref="BKW59:BKX59"/>
    <mergeCell ref="BKY59:BKZ59"/>
    <mergeCell ref="BLA59:BLB59"/>
    <mergeCell ref="BLC59:BLD59"/>
    <mergeCell ref="BLE59:BLF59"/>
    <mergeCell ref="BKM59:BKN59"/>
    <mergeCell ref="BKO59:BKP59"/>
    <mergeCell ref="BKQ59:BKR59"/>
    <mergeCell ref="BKS59:BKT59"/>
    <mergeCell ref="BKU59:BKV59"/>
    <mergeCell ref="BKC59:BKD59"/>
    <mergeCell ref="BKE59:BKF59"/>
    <mergeCell ref="BKG59:BKH59"/>
    <mergeCell ref="BKI59:BKJ59"/>
    <mergeCell ref="BKK59:BKL59"/>
    <mergeCell ref="BJS59:BJT59"/>
    <mergeCell ref="BJU59:BJV59"/>
    <mergeCell ref="BJW59:BJX59"/>
    <mergeCell ref="BJY59:BJZ59"/>
    <mergeCell ref="BKA59:BKB59"/>
    <mergeCell ref="BMK59:BML59"/>
    <mergeCell ref="BMM59:BMN59"/>
    <mergeCell ref="BMO59:BMP59"/>
    <mergeCell ref="BMQ59:BMR59"/>
    <mergeCell ref="BMS59:BMT59"/>
    <mergeCell ref="BMA59:BMB59"/>
    <mergeCell ref="BMC59:BMD59"/>
    <mergeCell ref="BME59:BMF59"/>
    <mergeCell ref="BMG59:BMH59"/>
    <mergeCell ref="BMI59:BMJ59"/>
    <mergeCell ref="BLQ59:BLR59"/>
    <mergeCell ref="BLS59:BLT59"/>
    <mergeCell ref="BLU59:BLV59"/>
    <mergeCell ref="BLW59:BLX59"/>
    <mergeCell ref="BLY59:BLZ59"/>
    <mergeCell ref="BLG59:BLH59"/>
    <mergeCell ref="BLI59:BLJ59"/>
    <mergeCell ref="BLK59:BLL59"/>
    <mergeCell ref="BLM59:BLN59"/>
    <mergeCell ref="BLO59:BLP59"/>
    <mergeCell ref="BNY59:BNZ59"/>
    <mergeCell ref="BOA59:BOB59"/>
    <mergeCell ref="BOC59:BOD59"/>
    <mergeCell ref="BOE59:BOF59"/>
    <mergeCell ref="BOG59:BOH59"/>
    <mergeCell ref="BNO59:BNP59"/>
    <mergeCell ref="BNQ59:BNR59"/>
    <mergeCell ref="BNS59:BNT59"/>
    <mergeCell ref="BNU59:BNV59"/>
    <mergeCell ref="BNW59:BNX59"/>
    <mergeCell ref="BNE59:BNF59"/>
    <mergeCell ref="BNG59:BNH59"/>
    <mergeCell ref="BNI59:BNJ59"/>
    <mergeCell ref="BNK59:BNL59"/>
    <mergeCell ref="BNM59:BNN59"/>
    <mergeCell ref="BMU59:BMV59"/>
    <mergeCell ref="BMW59:BMX59"/>
    <mergeCell ref="BMY59:BMZ59"/>
    <mergeCell ref="BNA59:BNB59"/>
    <mergeCell ref="BNC59:BND59"/>
    <mergeCell ref="BPM59:BPN59"/>
    <mergeCell ref="BPO59:BPP59"/>
    <mergeCell ref="BPQ59:BPR59"/>
    <mergeCell ref="BPS59:BPT59"/>
    <mergeCell ref="BPU59:BPV59"/>
    <mergeCell ref="BPC59:BPD59"/>
    <mergeCell ref="BPE59:BPF59"/>
    <mergeCell ref="BPG59:BPH59"/>
    <mergeCell ref="BPI59:BPJ59"/>
    <mergeCell ref="BPK59:BPL59"/>
    <mergeCell ref="BOS59:BOT59"/>
    <mergeCell ref="BOU59:BOV59"/>
    <mergeCell ref="BOW59:BOX59"/>
    <mergeCell ref="BOY59:BOZ59"/>
    <mergeCell ref="BPA59:BPB59"/>
    <mergeCell ref="BOI59:BOJ59"/>
    <mergeCell ref="BOK59:BOL59"/>
    <mergeCell ref="BOM59:BON59"/>
    <mergeCell ref="BOO59:BOP59"/>
    <mergeCell ref="BOQ59:BOR59"/>
    <mergeCell ref="BRA59:BRB59"/>
    <mergeCell ref="BRC59:BRD59"/>
    <mergeCell ref="BRE59:BRF59"/>
    <mergeCell ref="BRG59:BRH59"/>
    <mergeCell ref="BRI59:BRJ59"/>
    <mergeCell ref="BQQ59:BQR59"/>
    <mergeCell ref="BQS59:BQT59"/>
    <mergeCell ref="BQU59:BQV59"/>
    <mergeCell ref="BQW59:BQX59"/>
    <mergeCell ref="BQY59:BQZ59"/>
    <mergeCell ref="BQG59:BQH59"/>
    <mergeCell ref="BQI59:BQJ59"/>
    <mergeCell ref="BQK59:BQL59"/>
    <mergeCell ref="BQM59:BQN59"/>
    <mergeCell ref="BQO59:BQP59"/>
    <mergeCell ref="BPW59:BPX59"/>
    <mergeCell ref="BPY59:BPZ59"/>
    <mergeCell ref="BQA59:BQB59"/>
    <mergeCell ref="BQC59:BQD59"/>
    <mergeCell ref="BQE59:BQF59"/>
    <mergeCell ref="BSO59:BSP59"/>
    <mergeCell ref="BSQ59:BSR59"/>
    <mergeCell ref="BSS59:BST59"/>
    <mergeCell ref="BSU59:BSV59"/>
    <mergeCell ref="BSW59:BSX59"/>
    <mergeCell ref="BSE59:BSF59"/>
    <mergeCell ref="BSG59:BSH59"/>
    <mergeCell ref="BSI59:BSJ59"/>
    <mergeCell ref="BSK59:BSL59"/>
    <mergeCell ref="BSM59:BSN59"/>
    <mergeCell ref="BRU59:BRV59"/>
    <mergeCell ref="BRW59:BRX59"/>
    <mergeCell ref="BRY59:BRZ59"/>
    <mergeCell ref="BSA59:BSB59"/>
    <mergeCell ref="BSC59:BSD59"/>
    <mergeCell ref="BRK59:BRL59"/>
    <mergeCell ref="BRM59:BRN59"/>
    <mergeCell ref="BRO59:BRP59"/>
    <mergeCell ref="BRQ59:BRR59"/>
    <mergeCell ref="BRS59:BRT59"/>
    <mergeCell ref="BUC59:BUD59"/>
    <mergeCell ref="BUE59:BUF59"/>
    <mergeCell ref="BUG59:BUH59"/>
    <mergeCell ref="BUI59:BUJ59"/>
    <mergeCell ref="BUK59:BUL59"/>
    <mergeCell ref="BTS59:BTT59"/>
    <mergeCell ref="BTU59:BTV59"/>
    <mergeCell ref="BTW59:BTX59"/>
    <mergeCell ref="BTY59:BTZ59"/>
    <mergeCell ref="BUA59:BUB59"/>
    <mergeCell ref="BTI59:BTJ59"/>
    <mergeCell ref="BTK59:BTL59"/>
    <mergeCell ref="BTM59:BTN59"/>
    <mergeCell ref="BTO59:BTP59"/>
    <mergeCell ref="BTQ59:BTR59"/>
    <mergeCell ref="BSY59:BSZ59"/>
    <mergeCell ref="BTA59:BTB59"/>
    <mergeCell ref="BTC59:BTD59"/>
    <mergeCell ref="BTE59:BTF59"/>
    <mergeCell ref="BTG59:BTH59"/>
    <mergeCell ref="BVQ59:BVR59"/>
    <mergeCell ref="BVS59:BVT59"/>
    <mergeCell ref="BVU59:BVV59"/>
    <mergeCell ref="BVW59:BVX59"/>
    <mergeCell ref="BVY59:BVZ59"/>
    <mergeCell ref="BVG59:BVH59"/>
    <mergeCell ref="BVI59:BVJ59"/>
    <mergeCell ref="BVK59:BVL59"/>
    <mergeCell ref="BVM59:BVN59"/>
    <mergeCell ref="BVO59:BVP59"/>
    <mergeCell ref="BUW59:BUX59"/>
    <mergeCell ref="BUY59:BUZ59"/>
    <mergeCell ref="BVA59:BVB59"/>
    <mergeCell ref="BVC59:BVD59"/>
    <mergeCell ref="BVE59:BVF59"/>
    <mergeCell ref="BUM59:BUN59"/>
    <mergeCell ref="BUO59:BUP59"/>
    <mergeCell ref="BUQ59:BUR59"/>
    <mergeCell ref="BUS59:BUT59"/>
    <mergeCell ref="BUU59:BUV59"/>
    <mergeCell ref="BXE59:BXF59"/>
    <mergeCell ref="BXG59:BXH59"/>
    <mergeCell ref="BXI59:BXJ59"/>
    <mergeCell ref="BXK59:BXL59"/>
    <mergeCell ref="BXM59:BXN59"/>
    <mergeCell ref="BWU59:BWV59"/>
    <mergeCell ref="BWW59:BWX59"/>
    <mergeCell ref="BWY59:BWZ59"/>
    <mergeCell ref="BXA59:BXB59"/>
    <mergeCell ref="BXC59:BXD59"/>
    <mergeCell ref="BWK59:BWL59"/>
    <mergeCell ref="BWM59:BWN59"/>
    <mergeCell ref="BWO59:BWP59"/>
    <mergeCell ref="BWQ59:BWR59"/>
    <mergeCell ref="BWS59:BWT59"/>
    <mergeCell ref="BWA59:BWB59"/>
    <mergeCell ref="BWC59:BWD59"/>
    <mergeCell ref="BWE59:BWF59"/>
    <mergeCell ref="BWG59:BWH59"/>
    <mergeCell ref="BWI59:BWJ59"/>
    <mergeCell ref="BYS59:BYT59"/>
    <mergeCell ref="BYU59:BYV59"/>
    <mergeCell ref="BYW59:BYX59"/>
    <mergeCell ref="BYY59:BYZ59"/>
    <mergeCell ref="BZA59:BZB59"/>
    <mergeCell ref="BYI59:BYJ59"/>
    <mergeCell ref="BYK59:BYL59"/>
    <mergeCell ref="BYM59:BYN59"/>
    <mergeCell ref="BYO59:BYP59"/>
    <mergeCell ref="BYQ59:BYR59"/>
    <mergeCell ref="BXY59:BXZ59"/>
    <mergeCell ref="BYA59:BYB59"/>
    <mergeCell ref="BYC59:BYD59"/>
    <mergeCell ref="BYE59:BYF59"/>
    <mergeCell ref="BYG59:BYH59"/>
    <mergeCell ref="BXO59:BXP59"/>
    <mergeCell ref="BXQ59:BXR59"/>
    <mergeCell ref="BXS59:BXT59"/>
    <mergeCell ref="BXU59:BXV59"/>
    <mergeCell ref="BXW59:BXX59"/>
    <mergeCell ref="CAG59:CAH59"/>
    <mergeCell ref="CAI59:CAJ59"/>
    <mergeCell ref="CAK59:CAL59"/>
    <mergeCell ref="CAM59:CAN59"/>
    <mergeCell ref="CAO59:CAP59"/>
    <mergeCell ref="BZW59:BZX59"/>
    <mergeCell ref="BZY59:BZZ59"/>
    <mergeCell ref="CAA59:CAB59"/>
    <mergeCell ref="CAC59:CAD59"/>
    <mergeCell ref="CAE59:CAF59"/>
    <mergeCell ref="BZM59:BZN59"/>
    <mergeCell ref="BZO59:BZP59"/>
    <mergeCell ref="BZQ59:BZR59"/>
    <mergeCell ref="BZS59:BZT59"/>
    <mergeCell ref="BZU59:BZV59"/>
    <mergeCell ref="BZC59:BZD59"/>
    <mergeCell ref="BZE59:BZF59"/>
    <mergeCell ref="BZG59:BZH59"/>
    <mergeCell ref="BZI59:BZJ59"/>
    <mergeCell ref="BZK59:BZL59"/>
    <mergeCell ref="CBU59:CBV59"/>
    <mergeCell ref="CBW59:CBX59"/>
    <mergeCell ref="CBY59:CBZ59"/>
    <mergeCell ref="CCA59:CCB59"/>
    <mergeCell ref="CCC59:CCD59"/>
    <mergeCell ref="CBK59:CBL59"/>
    <mergeCell ref="CBM59:CBN59"/>
    <mergeCell ref="CBO59:CBP59"/>
    <mergeCell ref="CBQ59:CBR59"/>
    <mergeCell ref="CBS59:CBT59"/>
    <mergeCell ref="CBA59:CBB59"/>
    <mergeCell ref="CBC59:CBD59"/>
    <mergeCell ref="CBE59:CBF59"/>
    <mergeCell ref="CBG59:CBH59"/>
    <mergeCell ref="CBI59:CBJ59"/>
    <mergeCell ref="CAQ59:CAR59"/>
    <mergeCell ref="CAS59:CAT59"/>
    <mergeCell ref="CAU59:CAV59"/>
    <mergeCell ref="CAW59:CAX59"/>
    <mergeCell ref="CAY59:CAZ59"/>
    <mergeCell ref="CDI59:CDJ59"/>
    <mergeCell ref="CDK59:CDL59"/>
    <mergeCell ref="CDM59:CDN59"/>
    <mergeCell ref="CDO59:CDP59"/>
    <mergeCell ref="CDQ59:CDR59"/>
    <mergeCell ref="CCY59:CCZ59"/>
    <mergeCell ref="CDA59:CDB59"/>
    <mergeCell ref="CDC59:CDD59"/>
    <mergeCell ref="CDE59:CDF59"/>
    <mergeCell ref="CDG59:CDH59"/>
    <mergeCell ref="CCO59:CCP59"/>
    <mergeCell ref="CCQ59:CCR59"/>
    <mergeCell ref="CCS59:CCT59"/>
    <mergeCell ref="CCU59:CCV59"/>
    <mergeCell ref="CCW59:CCX59"/>
    <mergeCell ref="CCE59:CCF59"/>
    <mergeCell ref="CCG59:CCH59"/>
    <mergeCell ref="CCI59:CCJ59"/>
    <mergeCell ref="CCK59:CCL59"/>
    <mergeCell ref="CCM59:CCN59"/>
    <mergeCell ref="CEW59:CEX59"/>
    <mergeCell ref="CEY59:CEZ59"/>
    <mergeCell ref="CFA59:CFB59"/>
    <mergeCell ref="CFC59:CFD59"/>
    <mergeCell ref="CFE59:CFF59"/>
    <mergeCell ref="CEM59:CEN59"/>
    <mergeCell ref="CEO59:CEP59"/>
    <mergeCell ref="CEQ59:CER59"/>
    <mergeCell ref="CES59:CET59"/>
    <mergeCell ref="CEU59:CEV59"/>
    <mergeCell ref="CEC59:CED59"/>
    <mergeCell ref="CEE59:CEF59"/>
    <mergeCell ref="CEG59:CEH59"/>
    <mergeCell ref="CEI59:CEJ59"/>
    <mergeCell ref="CEK59:CEL59"/>
    <mergeCell ref="CDS59:CDT59"/>
    <mergeCell ref="CDU59:CDV59"/>
    <mergeCell ref="CDW59:CDX59"/>
    <mergeCell ref="CDY59:CDZ59"/>
    <mergeCell ref="CEA59:CEB59"/>
    <mergeCell ref="CGK59:CGL59"/>
    <mergeCell ref="CGM59:CGN59"/>
    <mergeCell ref="CGO59:CGP59"/>
    <mergeCell ref="CGQ59:CGR59"/>
    <mergeCell ref="CGS59:CGT59"/>
    <mergeCell ref="CGA59:CGB59"/>
    <mergeCell ref="CGC59:CGD59"/>
    <mergeCell ref="CGE59:CGF59"/>
    <mergeCell ref="CGG59:CGH59"/>
    <mergeCell ref="CGI59:CGJ59"/>
    <mergeCell ref="CFQ59:CFR59"/>
    <mergeCell ref="CFS59:CFT59"/>
    <mergeCell ref="CFU59:CFV59"/>
    <mergeCell ref="CFW59:CFX59"/>
    <mergeCell ref="CFY59:CFZ59"/>
    <mergeCell ref="CFG59:CFH59"/>
    <mergeCell ref="CFI59:CFJ59"/>
    <mergeCell ref="CFK59:CFL59"/>
    <mergeCell ref="CFM59:CFN59"/>
    <mergeCell ref="CFO59:CFP59"/>
    <mergeCell ref="CHY59:CHZ59"/>
    <mergeCell ref="CIA59:CIB59"/>
    <mergeCell ref="CIC59:CID59"/>
    <mergeCell ref="CIE59:CIF59"/>
    <mergeCell ref="CIG59:CIH59"/>
    <mergeCell ref="CHO59:CHP59"/>
    <mergeCell ref="CHQ59:CHR59"/>
    <mergeCell ref="CHS59:CHT59"/>
    <mergeCell ref="CHU59:CHV59"/>
    <mergeCell ref="CHW59:CHX59"/>
    <mergeCell ref="CHE59:CHF59"/>
    <mergeCell ref="CHG59:CHH59"/>
    <mergeCell ref="CHI59:CHJ59"/>
    <mergeCell ref="CHK59:CHL59"/>
    <mergeCell ref="CHM59:CHN59"/>
    <mergeCell ref="CGU59:CGV59"/>
    <mergeCell ref="CGW59:CGX59"/>
    <mergeCell ref="CGY59:CGZ59"/>
    <mergeCell ref="CHA59:CHB59"/>
    <mergeCell ref="CHC59:CHD59"/>
    <mergeCell ref="CJM59:CJN59"/>
    <mergeCell ref="CJO59:CJP59"/>
    <mergeCell ref="CJQ59:CJR59"/>
    <mergeCell ref="CJS59:CJT59"/>
    <mergeCell ref="CJU59:CJV59"/>
    <mergeCell ref="CJC59:CJD59"/>
    <mergeCell ref="CJE59:CJF59"/>
    <mergeCell ref="CJG59:CJH59"/>
    <mergeCell ref="CJI59:CJJ59"/>
    <mergeCell ref="CJK59:CJL59"/>
    <mergeCell ref="CIS59:CIT59"/>
    <mergeCell ref="CIU59:CIV59"/>
    <mergeCell ref="CIW59:CIX59"/>
    <mergeCell ref="CIY59:CIZ59"/>
    <mergeCell ref="CJA59:CJB59"/>
    <mergeCell ref="CII59:CIJ59"/>
    <mergeCell ref="CIK59:CIL59"/>
    <mergeCell ref="CIM59:CIN59"/>
    <mergeCell ref="CIO59:CIP59"/>
    <mergeCell ref="CIQ59:CIR59"/>
    <mergeCell ref="CLA59:CLB59"/>
    <mergeCell ref="CLC59:CLD59"/>
    <mergeCell ref="CLE59:CLF59"/>
    <mergeCell ref="CLG59:CLH59"/>
    <mergeCell ref="CLI59:CLJ59"/>
    <mergeCell ref="CKQ59:CKR59"/>
    <mergeCell ref="CKS59:CKT59"/>
    <mergeCell ref="CKU59:CKV59"/>
    <mergeCell ref="CKW59:CKX59"/>
    <mergeCell ref="CKY59:CKZ59"/>
    <mergeCell ref="CKG59:CKH59"/>
    <mergeCell ref="CKI59:CKJ59"/>
    <mergeCell ref="CKK59:CKL59"/>
    <mergeCell ref="CKM59:CKN59"/>
    <mergeCell ref="CKO59:CKP59"/>
    <mergeCell ref="CJW59:CJX59"/>
    <mergeCell ref="CJY59:CJZ59"/>
    <mergeCell ref="CKA59:CKB59"/>
    <mergeCell ref="CKC59:CKD59"/>
    <mergeCell ref="CKE59:CKF59"/>
    <mergeCell ref="CMO59:CMP59"/>
    <mergeCell ref="CMQ59:CMR59"/>
    <mergeCell ref="CMS59:CMT59"/>
    <mergeCell ref="CMU59:CMV59"/>
    <mergeCell ref="CMW59:CMX59"/>
    <mergeCell ref="CME59:CMF59"/>
    <mergeCell ref="CMG59:CMH59"/>
    <mergeCell ref="CMI59:CMJ59"/>
    <mergeCell ref="CMK59:CML59"/>
    <mergeCell ref="CMM59:CMN59"/>
    <mergeCell ref="CLU59:CLV59"/>
    <mergeCell ref="CLW59:CLX59"/>
    <mergeCell ref="CLY59:CLZ59"/>
    <mergeCell ref="CMA59:CMB59"/>
    <mergeCell ref="CMC59:CMD59"/>
    <mergeCell ref="CLK59:CLL59"/>
    <mergeCell ref="CLM59:CLN59"/>
    <mergeCell ref="CLO59:CLP59"/>
    <mergeCell ref="CLQ59:CLR59"/>
    <mergeCell ref="CLS59:CLT59"/>
    <mergeCell ref="COC59:COD59"/>
    <mergeCell ref="COE59:COF59"/>
    <mergeCell ref="COG59:COH59"/>
    <mergeCell ref="COI59:COJ59"/>
    <mergeCell ref="COK59:COL59"/>
    <mergeCell ref="CNS59:CNT59"/>
    <mergeCell ref="CNU59:CNV59"/>
    <mergeCell ref="CNW59:CNX59"/>
    <mergeCell ref="CNY59:CNZ59"/>
    <mergeCell ref="COA59:COB59"/>
    <mergeCell ref="CNI59:CNJ59"/>
    <mergeCell ref="CNK59:CNL59"/>
    <mergeCell ref="CNM59:CNN59"/>
    <mergeCell ref="CNO59:CNP59"/>
    <mergeCell ref="CNQ59:CNR59"/>
    <mergeCell ref="CMY59:CMZ59"/>
    <mergeCell ref="CNA59:CNB59"/>
    <mergeCell ref="CNC59:CND59"/>
    <mergeCell ref="CNE59:CNF59"/>
    <mergeCell ref="CNG59:CNH59"/>
    <mergeCell ref="CPQ59:CPR59"/>
    <mergeCell ref="CPS59:CPT59"/>
    <mergeCell ref="CPU59:CPV59"/>
    <mergeCell ref="CPW59:CPX59"/>
    <mergeCell ref="CPY59:CPZ59"/>
    <mergeCell ref="CPG59:CPH59"/>
    <mergeCell ref="CPI59:CPJ59"/>
    <mergeCell ref="CPK59:CPL59"/>
    <mergeCell ref="CPM59:CPN59"/>
    <mergeCell ref="CPO59:CPP59"/>
    <mergeCell ref="COW59:COX59"/>
    <mergeCell ref="COY59:COZ59"/>
    <mergeCell ref="CPA59:CPB59"/>
    <mergeCell ref="CPC59:CPD59"/>
    <mergeCell ref="CPE59:CPF59"/>
    <mergeCell ref="COM59:CON59"/>
    <mergeCell ref="COO59:COP59"/>
    <mergeCell ref="COQ59:COR59"/>
    <mergeCell ref="COS59:COT59"/>
    <mergeCell ref="COU59:COV59"/>
    <mergeCell ref="CRE59:CRF59"/>
    <mergeCell ref="CRG59:CRH59"/>
    <mergeCell ref="CRI59:CRJ59"/>
    <mergeCell ref="CRK59:CRL59"/>
    <mergeCell ref="CRM59:CRN59"/>
    <mergeCell ref="CQU59:CQV59"/>
    <mergeCell ref="CQW59:CQX59"/>
    <mergeCell ref="CQY59:CQZ59"/>
    <mergeCell ref="CRA59:CRB59"/>
    <mergeCell ref="CRC59:CRD59"/>
    <mergeCell ref="CQK59:CQL59"/>
    <mergeCell ref="CQM59:CQN59"/>
    <mergeCell ref="CQO59:CQP59"/>
    <mergeCell ref="CQQ59:CQR59"/>
    <mergeCell ref="CQS59:CQT59"/>
    <mergeCell ref="CQA59:CQB59"/>
    <mergeCell ref="CQC59:CQD59"/>
    <mergeCell ref="CQE59:CQF59"/>
    <mergeCell ref="CQG59:CQH59"/>
    <mergeCell ref="CQI59:CQJ59"/>
    <mergeCell ref="CSS59:CST59"/>
    <mergeCell ref="CSU59:CSV59"/>
    <mergeCell ref="CSW59:CSX59"/>
    <mergeCell ref="CSY59:CSZ59"/>
    <mergeCell ref="CTA59:CTB59"/>
    <mergeCell ref="CSI59:CSJ59"/>
    <mergeCell ref="CSK59:CSL59"/>
    <mergeCell ref="CSM59:CSN59"/>
    <mergeCell ref="CSO59:CSP59"/>
    <mergeCell ref="CSQ59:CSR59"/>
    <mergeCell ref="CRY59:CRZ59"/>
    <mergeCell ref="CSA59:CSB59"/>
    <mergeCell ref="CSC59:CSD59"/>
    <mergeCell ref="CSE59:CSF59"/>
    <mergeCell ref="CSG59:CSH59"/>
    <mergeCell ref="CRO59:CRP59"/>
    <mergeCell ref="CRQ59:CRR59"/>
    <mergeCell ref="CRS59:CRT59"/>
    <mergeCell ref="CRU59:CRV59"/>
    <mergeCell ref="CRW59:CRX59"/>
    <mergeCell ref="CUG59:CUH59"/>
    <mergeCell ref="CUI59:CUJ59"/>
    <mergeCell ref="CUK59:CUL59"/>
    <mergeCell ref="CUM59:CUN59"/>
    <mergeCell ref="CUO59:CUP59"/>
    <mergeCell ref="CTW59:CTX59"/>
    <mergeCell ref="CTY59:CTZ59"/>
    <mergeCell ref="CUA59:CUB59"/>
    <mergeCell ref="CUC59:CUD59"/>
    <mergeCell ref="CUE59:CUF59"/>
    <mergeCell ref="CTM59:CTN59"/>
    <mergeCell ref="CTO59:CTP59"/>
    <mergeCell ref="CTQ59:CTR59"/>
    <mergeCell ref="CTS59:CTT59"/>
    <mergeCell ref="CTU59:CTV59"/>
    <mergeCell ref="CTC59:CTD59"/>
    <mergeCell ref="CTE59:CTF59"/>
    <mergeCell ref="CTG59:CTH59"/>
    <mergeCell ref="CTI59:CTJ59"/>
    <mergeCell ref="CTK59:CTL59"/>
    <mergeCell ref="CVU59:CVV59"/>
    <mergeCell ref="CVW59:CVX59"/>
    <mergeCell ref="CVY59:CVZ59"/>
    <mergeCell ref="CWA59:CWB59"/>
    <mergeCell ref="CWC59:CWD59"/>
    <mergeCell ref="CVK59:CVL59"/>
    <mergeCell ref="CVM59:CVN59"/>
    <mergeCell ref="CVO59:CVP59"/>
    <mergeCell ref="CVQ59:CVR59"/>
    <mergeCell ref="CVS59:CVT59"/>
    <mergeCell ref="CVA59:CVB59"/>
    <mergeCell ref="CVC59:CVD59"/>
    <mergeCell ref="CVE59:CVF59"/>
    <mergeCell ref="CVG59:CVH59"/>
    <mergeCell ref="CVI59:CVJ59"/>
    <mergeCell ref="CUQ59:CUR59"/>
    <mergeCell ref="CUS59:CUT59"/>
    <mergeCell ref="CUU59:CUV59"/>
    <mergeCell ref="CUW59:CUX59"/>
    <mergeCell ref="CUY59:CUZ59"/>
    <mergeCell ref="CXI59:CXJ59"/>
    <mergeCell ref="CXK59:CXL59"/>
    <mergeCell ref="CXM59:CXN59"/>
    <mergeCell ref="CXO59:CXP59"/>
    <mergeCell ref="CXQ59:CXR59"/>
    <mergeCell ref="CWY59:CWZ59"/>
    <mergeCell ref="CXA59:CXB59"/>
    <mergeCell ref="CXC59:CXD59"/>
    <mergeCell ref="CXE59:CXF59"/>
    <mergeCell ref="CXG59:CXH59"/>
    <mergeCell ref="CWO59:CWP59"/>
    <mergeCell ref="CWQ59:CWR59"/>
    <mergeCell ref="CWS59:CWT59"/>
    <mergeCell ref="CWU59:CWV59"/>
    <mergeCell ref="CWW59:CWX59"/>
    <mergeCell ref="CWE59:CWF59"/>
    <mergeCell ref="CWG59:CWH59"/>
    <mergeCell ref="CWI59:CWJ59"/>
    <mergeCell ref="CWK59:CWL59"/>
    <mergeCell ref="CWM59:CWN59"/>
    <mergeCell ref="CYW59:CYX59"/>
    <mergeCell ref="CYY59:CYZ59"/>
    <mergeCell ref="CZA59:CZB59"/>
    <mergeCell ref="CZC59:CZD59"/>
    <mergeCell ref="CZE59:CZF59"/>
    <mergeCell ref="CYM59:CYN59"/>
    <mergeCell ref="CYO59:CYP59"/>
    <mergeCell ref="CYQ59:CYR59"/>
    <mergeCell ref="CYS59:CYT59"/>
    <mergeCell ref="CYU59:CYV59"/>
    <mergeCell ref="CYC59:CYD59"/>
    <mergeCell ref="CYE59:CYF59"/>
    <mergeCell ref="CYG59:CYH59"/>
    <mergeCell ref="CYI59:CYJ59"/>
    <mergeCell ref="CYK59:CYL59"/>
    <mergeCell ref="CXS59:CXT59"/>
    <mergeCell ref="CXU59:CXV59"/>
    <mergeCell ref="CXW59:CXX59"/>
    <mergeCell ref="CXY59:CXZ59"/>
    <mergeCell ref="CYA59:CYB59"/>
    <mergeCell ref="DAK59:DAL59"/>
    <mergeCell ref="DAM59:DAN59"/>
    <mergeCell ref="DAO59:DAP59"/>
    <mergeCell ref="DAQ59:DAR59"/>
    <mergeCell ref="DAS59:DAT59"/>
    <mergeCell ref="DAA59:DAB59"/>
    <mergeCell ref="DAC59:DAD59"/>
    <mergeCell ref="DAE59:DAF59"/>
    <mergeCell ref="DAG59:DAH59"/>
    <mergeCell ref="DAI59:DAJ59"/>
    <mergeCell ref="CZQ59:CZR59"/>
    <mergeCell ref="CZS59:CZT59"/>
    <mergeCell ref="CZU59:CZV59"/>
    <mergeCell ref="CZW59:CZX59"/>
    <mergeCell ref="CZY59:CZZ59"/>
    <mergeCell ref="CZG59:CZH59"/>
    <mergeCell ref="CZI59:CZJ59"/>
    <mergeCell ref="CZK59:CZL59"/>
    <mergeCell ref="CZM59:CZN59"/>
    <mergeCell ref="CZO59:CZP59"/>
    <mergeCell ref="DBY59:DBZ59"/>
    <mergeCell ref="DCA59:DCB59"/>
    <mergeCell ref="DCC59:DCD59"/>
    <mergeCell ref="DCE59:DCF59"/>
    <mergeCell ref="DCG59:DCH59"/>
    <mergeCell ref="DBO59:DBP59"/>
    <mergeCell ref="DBQ59:DBR59"/>
    <mergeCell ref="DBS59:DBT59"/>
    <mergeCell ref="DBU59:DBV59"/>
    <mergeCell ref="DBW59:DBX59"/>
    <mergeCell ref="DBE59:DBF59"/>
    <mergeCell ref="DBG59:DBH59"/>
    <mergeCell ref="DBI59:DBJ59"/>
    <mergeCell ref="DBK59:DBL59"/>
    <mergeCell ref="DBM59:DBN59"/>
    <mergeCell ref="DAU59:DAV59"/>
    <mergeCell ref="DAW59:DAX59"/>
    <mergeCell ref="DAY59:DAZ59"/>
    <mergeCell ref="DBA59:DBB59"/>
    <mergeCell ref="DBC59:DBD59"/>
    <mergeCell ref="DDM59:DDN59"/>
    <mergeCell ref="DDO59:DDP59"/>
    <mergeCell ref="DDQ59:DDR59"/>
    <mergeCell ref="DDS59:DDT59"/>
    <mergeCell ref="DDU59:DDV59"/>
    <mergeCell ref="DDC59:DDD59"/>
    <mergeCell ref="DDE59:DDF59"/>
    <mergeCell ref="DDG59:DDH59"/>
    <mergeCell ref="DDI59:DDJ59"/>
    <mergeCell ref="DDK59:DDL59"/>
    <mergeCell ref="DCS59:DCT59"/>
    <mergeCell ref="DCU59:DCV59"/>
    <mergeCell ref="DCW59:DCX59"/>
    <mergeCell ref="DCY59:DCZ59"/>
    <mergeCell ref="DDA59:DDB59"/>
    <mergeCell ref="DCI59:DCJ59"/>
    <mergeCell ref="DCK59:DCL59"/>
    <mergeCell ref="DCM59:DCN59"/>
    <mergeCell ref="DCO59:DCP59"/>
    <mergeCell ref="DCQ59:DCR59"/>
    <mergeCell ref="DFA59:DFB59"/>
    <mergeCell ref="DFC59:DFD59"/>
    <mergeCell ref="DFE59:DFF59"/>
    <mergeCell ref="DFG59:DFH59"/>
    <mergeCell ref="DFI59:DFJ59"/>
    <mergeCell ref="DEQ59:DER59"/>
    <mergeCell ref="DES59:DET59"/>
    <mergeCell ref="DEU59:DEV59"/>
    <mergeCell ref="DEW59:DEX59"/>
    <mergeCell ref="DEY59:DEZ59"/>
    <mergeCell ref="DEG59:DEH59"/>
    <mergeCell ref="DEI59:DEJ59"/>
    <mergeCell ref="DEK59:DEL59"/>
    <mergeCell ref="DEM59:DEN59"/>
    <mergeCell ref="DEO59:DEP59"/>
    <mergeCell ref="DDW59:DDX59"/>
    <mergeCell ref="DDY59:DDZ59"/>
    <mergeCell ref="DEA59:DEB59"/>
    <mergeCell ref="DEC59:DED59"/>
    <mergeCell ref="DEE59:DEF59"/>
    <mergeCell ref="DGO59:DGP59"/>
    <mergeCell ref="DGQ59:DGR59"/>
    <mergeCell ref="DGS59:DGT59"/>
    <mergeCell ref="DGU59:DGV59"/>
    <mergeCell ref="DGW59:DGX59"/>
    <mergeCell ref="DGE59:DGF59"/>
    <mergeCell ref="DGG59:DGH59"/>
    <mergeCell ref="DGI59:DGJ59"/>
    <mergeCell ref="DGK59:DGL59"/>
    <mergeCell ref="DGM59:DGN59"/>
    <mergeCell ref="DFU59:DFV59"/>
    <mergeCell ref="DFW59:DFX59"/>
    <mergeCell ref="DFY59:DFZ59"/>
    <mergeCell ref="DGA59:DGB59"/>
    <mergeCell ref="DGC59:DGD59"/>
    <mergeCell ref="DFK59:DFL59"/>
    <mergeCell ref="DFM59:DFN59"/>
    <mergeCell ref="DFO59:DFP59"/>
    <mergeCell ref="DFQ59:DFR59"/>
    <mergeCell ref="DFS59:DFT59"/>
    <mergeCell ref="DIC59:DID59"/>
    <mergeCell ref="DIE59:DIF59"/>
    <mergeCell ref="DIG59:DIH59"/>
    <mergeCell ref="DII59:DIJ59"/>
    <mergeCell ref="DIK59:DIL59"/>
    <mergeCell ref="DHS59:DHT59"/>
    <mergeCell ref="DHU59:DHV59"/>
    <mergeCell ref="DHW59:DHX59"/>
    <mergeCell ref="DHY59:DHZ59"/>
    <mergeCell ref="DIA59:DIB59"/>
    <mergeCell ref="DHI59:DHJ59"/>
    <mergeCell ref="DHK59:DHL59"/>
    <mergeCell ref="DHM59:DHN59"/>
    <mergeCell ref="DHO59:DHP59"/>
    <mergeCell ref="DHQ59:DHR59"/>
    <mergeCell ref="DGY59:DGZ59"/>
    <mergeCell ref="DHA59:DHB59"/>
    <mergeCell ref="DHC59:DHD59"/>
    <mergeCell ref="DHE59:DHF59"/>
    <mergeCell ref="DHG59:DHH59"/>
    <mergeCell ref="DJQ59:DJR59"/>
    <mergeCell ref="DJS59:DJT59"/>
    <mergeCell ref="DJU59:DJV59"/>
    <mergeCell ref="DJW59:DJX59"/>
    <mergeCell ref="DJY59:DJZ59"/>
    <mergeCell ref="DJG59:DJH59"/>
    <mergeCell ref="DJI59:DJJ59"/>
    <mergeCell ref="DJK59:DJL59"/>
    <mergeCell ref="DJM59:DJN59"/>
    <mergeCell ref="DJO59:DJP59"/>
    <mergeCell ref="DIW59:DIX59"/>
    <mergeCell ref="DIY59:DIZ59"/>
    <mergeCell ref="DJA59:DJB59"/>
    <mergeCell ref="DJC59:DJD59"/>
    <mergeCell ref="DJE59:DJF59"/>
    <mergeCell ref="DIM59:DIN59"/>
    <mergeCell ref="DIO59:DIP59"/>
    <mergeCell ref="DIQ59:DIR59"/>
    <mergeCell ref="DIS59:DIT59"/>
    <mergeCell ref="DIU59:DIV59"/>
    <mergeCell ref="DLE59:DLF59"/>
    <mergeCell ref="DLG59:DLH59"/>
    <mergeCell ref="DLI59:DLJ59"/>
    <mergeCell ref="DLK59:DLL59"/>
    <mergeCell ref="DLM59:DLN59"/>
    <mergeCell ref="DKU59:DKV59"/>
    <mergeCell ref="DKW59:DKX59"/>
    <mergeCell ref="DKY59:DKZ59"/>
    <mergeCell ref="DLA59:DLB59"/>
    <mergeCell ref="DLC59:DLD59"/>
    <mergeCell ref="DKK59:DKL59"/>
    <mergeCell ref="DKM59:DKN59"/>
    <mergeCell ref="DKO59:DKP59"/>
    <mergeCell ref="DKQ59:DKR59"/>
    <mergeCell ref="DKS59:DKT59"/>
    <mergeCell ref="DKA59:DKB59"/>
    <mergeCell ref="DKC59:DKD59"/>
    <mergeCell ref="DKE59:DKF59"/>
    <mergeCell ref="DKG59:DKH59"/>
    <mergeCell ref="DKI59:DKJ59"/>
    <mergeCell ref="DMS59:DMT59"/>
    <mergeCell ref="DMU59:DMV59"/>
    <mergeCell ref="DMW59:DMX59"/>
    <mergeCell ref="DMY59:DMZ59"/>
    <mergeCell ref="DNA59:DNB59"/>
    <mergeCell ref="DMI59:DMJ59"/>
    <mergeCell ref="DMK59:DML59"/>
    <mergeCell ref="DMM59:DMN59"/>
    <mergeCell ref="DMO59:DMP59"/>
    <mergeCell ref="DMQ59:DMR59"/>
    <mergeCell ref="DLY59:DLZ59"/>
    <mergeCell ref="DMA59:DMB59"/>
    <mergeCell ref="DMC59:DMD59"/>
    <mergeCell ref="DME59:DMF59"/>
    <mergeCell ref="DMG59:DMH59"/>
    <mergeCell ref="DLO59:DLP59"/>
    <mergeCell ref="DLQ59:DLR59"/>
    <mergeCell ref="DLS59:DLT59"/>
    <mergeCell ref="DLU59:DLV59"/>
    <mergeCell ref="DLW59:DLX59"/>
    <mergeCell ref="DOG59:DOH59"/>
    <mergeCell ref="DOI59:DOJ59"/>
    <mergeCell ref="DOK59:DOL59"/>
    <mergeCell ref="DOM59:DON59"/>
    <mergeCell ref="DOO59:DOP59"/>
    <mergeCell ref="DNW59:DNX59"/>
    <mergeCell ref="DNY59:DNZ59"/>
    <mergeCell ref="DOA59:DOB59"/>
    <mergeCell ref="DOC59:DOD59"/>
    <mergeCell ref="DOE59:DOF59"/>
    <mergeCell ref="DNM59:DNN59"/>
    <mergeCell ref="DNO59:DNP59"/>
    <mergeCell ref="DNQ59:DNR59"/>
    <mergeCell ref="DNS59:DNT59"/>
    <mergeCell ref="DNU59:DNV59"/>
    <mergeCell ref="DNC59:DND59"/>
    <mergeCell ref="DNE59:DNF59"/>
    <mergeCell ref="DNG59:DNH59"/>
    <mergeCell ref="DNI59:DNJ59"/>
    <mergeCell ref="DNK59:DNL59"/>
    <mergeCell ref="DPU59:DPV59"/>
    <mergeCell ref="DPW59:DPX59"/>
    <mergeCell ref="DPY59:DPZ59"/>
    <mergeCell ref="DQA59:DQB59"/>
    <mergeCell ref="DQC59:DQD59"/>
    <mergeCell ref="DPK59:DPL59"/>
    <mergeCell ref="DPM59:DPN59"/>
    <mergeCell ref="DPO59:DPP59"/>
    <mergeCell ref="DPQ59:DPR59"/>
    <mergeCell ref="DPS59:DPT59"/>
    <mergeCell ref="DPA59:DPB59"/>
    <mergeCell ref="DPC59:DPD59"/>
    <mergeCell ref="DPE59:DPF59"/>
    <mergeCell ref="DPG59:DPH59"/>
    <mergeCell ref="DPI59:DPJ59"/>
    <mergeCell ref="DOQ59:DOR59"/>
    <mergeCell ref="DOS59:DOT59"/>
    <mergeCell ref="DOU59:DOV59"/>
    <mergeCell ref="DOW59:DOX59"/>
    <mergeCell ref="DOY59:DOZ59"/>
    <mergeCell ref="DRI59:DRJ59"/>
    <mergeCell ref="DRK59:DRL59"/>
    <mergeCell ref="DRM59:DRN59"/>
    <mergeCell ref="DRO59:DRP59"/>
    <mergeCell ref="DRQ59:DRR59"/>
    <mergeCell ref="DQY59:DQZ59"/>
    <mergeCell ref="DRA59:DRB59"/>
    <mergeCell ref="DRC59:DRD59"/>
    <mergeCell ref="DRE59:DRF59"/>
    <mergeCell ref="DRG59:DRH59"/>
    <mergeCell ref="DQO59:DQP59"/>
    <mergeCell ref="DQQ59:DQR59"/>
    <mergeCell ref="DQS59:DQT59"/>
    <mergeCell ref="DQU59:DQV59"/>
    <mergeCell ref="DQW59:DQX59"/>
    <mergeCell ref="DQE59:DQF59"/>
    <mergeCell ref="DQG59:DQH59"/>
    <mergeCell ref="DQI59:DQJ59"/>
    <mergeCell ref="DQK59:DQL59"/>
    <mergeCell ref="DQM59:DQN59"/>
    <mergeCell ref="DSW59:DSX59"/>
    <mergeCell ref="DSY59:DSZ59"/>
    <mergeCell ref="DTA59:DTB59"/>
    <mergeCell ref="DTC59:DTD59"/>
    <mergeCell ref="DTE59:DTF59"/>
    <mergeCell ref="DSM59:DSN59"/>
    <mergeCell ref="DSO59:DSP59"/>
    <mergeCell ref="DSQ59:DSR59"/>
    <mergeCell ref="DSS59:DST59"/>
    <mergeCell ref="DSU59:DSV59"/>
    <mergeCell ref="DSC59:DSD59"/>
    <mergeCell ref="DSE59:DSF59"/>
    <mergeCell ref="DSG59:DSH59"/>
    <mergeCell ref="DSI59:DSJ59"/>
    <mergeCell ref="DSK59:DSL59"/>
    <mergeCell ref="DRS59:DRT59"/>
    <mergeCell ref="DRU59:DRV59"/>
    <mergeCell ref="DRW59:DRX59"/>
    <mergeCell ref="DRY59:DRZ59"/>
    <mergeCell ref="DSA59:DSB59"/>
    <mergeCell ref="DUK59:DUL59"/>
    <mergeCell ref="DUM59:DUN59"/>
    <mergeCell ref="DUO59:DUP59"/>
    <mergeCell ref="DUQ59:DUR59"/>
    <mergeCell ref="DUS59:DUT59"/>
    <mergeCell ref="DUA59:DUB59"/>
    <mergeCell ref="DUC59:DUD59"/>
    <mergeCell ref="DUE59:DUF59"/>
    <mergeCell ref="DUG59:DUH59"/>
    <mergeCell ref="DUI59:DUJ59"/>
    <mergeCell ref="DTQ59:DTR59"/>
    <mergeCell ref="DTS59:DTT59"/>
    <mergeCell ref="DTU59:DTV59"/>
    <mergeCell ref="DTW59:DTX59"/>
    <mergeCell ref="DTY59:DTZ59"/>
    <mergeCell ref="DTG59:DTH59"/>
    <mergeCell ref="DTI59:DTJ59"/>
    <mergeCell ref="DTK59:DTL59"/>
    <mergeCell ref="DTM59:DTN59"/>
    <mergeCell ref="DTO59:DTP59"/>
    <mergeCell ref="DVY59:DVZ59"/>
    <mergeCell ref="DWA59:DWB59"/>
    <mergeCell ref="DWC59:DWD59"/>
    <mergeCell ref="DWE59:DWF59"/>
    <mergeCell ref="DWG59:DWH59"/>
    <mergeCell ref="DVO59:DVP59"/>
    <mergeCell ref="DVQ59:DVR59"/>
    <mergeCell ref="DVS59:DVT59"/>
    <mergeCell ref="DVU59:DVV59"/>
    <mergeCell ref="DVW59:DVX59"/>
    <mergeCell ref="DVE59:DVF59"/>
    <mergeCell ref="DVG59:DVH59"/>
    <mergeCell ref="DVI59:DVJ59"/>
    <mergeCell ref="DVK59:DVL59"/>
    <mergeCell ref="DVM59:DVN59"/>
    <mergeCell ref="DUU59:DUV59"/>
    <mergeCell ref="DUW59:DUX59"/>
    <mergeCell ref="DUY59:DUZ59"/>
    <mergeCell ref="DVA59:DVB59"/>
    <mergeCell ref="DVC59:DVD59"/>
    <mergeCell ref="DXM59:DXN59"/>
    <mergeCell ref="DXO59:DXP59"/>
    <mergeCell ref="DXQ59:DXR59"/>
    <mergeCell ref="DXS59:DXT59"/>
    <mergeCell ref="DXU59:DXV59"/>
    <mergeCell ref="DXC59:DXD59"/>
    <mergeCell ref="DXE59:DXF59"/>
    <mergeCell ref="DXG59:DXH59"/>
    <mergeCell ref="DXI59:DXJ59"/>
    <mergeCell ref="DXK59:DXL59"/>
    <mergeCell ref="DWS59:DWT59"/>
    <mergeCell ref="DWU59:DWV59"/>
    <mergeCell ref="DWW59:DWX59"/>
    <mergeCell ref="DWY59:DWZ59"/>
    <mergeCell ref="DXA59:DXB59"/>
    <mergeCell ref="DWI59:DWJ59"/>
    <mergeCell ref="DWK59:DWL59"/>
    <mergeCell ref="DWM59:DWN59"/>
    <mergeCell ref="DWO59:DWP59"/>
    <mergeCell ref="DWQ59:DWR59"/>
    <mergeCell ref="DZA59:DZB59"/>
    <mergeCell ref="DZC59:DZD59"/>
    <mergeCell ref="DZE59:DZF59"/>
    <mergeCell ref="DZG59:DZH59"/>
    <mergeCell ref="DZI59:DZJ59"/>
    <mergeCell ref="DYQ59:DYR59"/>
    <mergeCell ref="DYS59:DYT59"/>
    <mergeCell ref="DYU59:DYV59"/>
    <mergeCell ref="DYW59:DYX59"/>
    <mergeCell ref="DYY59:DYZ59"/>
    <mergeCell ref="DYG59:DYH59"/>
    <mergeCell ref="DYI59:DYJ59"/>
    <mergeCell ref="DYK59:DYL59"/>
    <mergeCell ref="DYM59:DYN59"/>
    <mergeCell ref="DYO59:DYP59"/>
    <mergeCell ref="DXW59:DXX59"/>
    <mergeCell ref="DXY59:DXZ59"/>
    <mergeCell ref="DYA59:DYB59"/>
    <mergeCell ref="DYC59:DYD59"/>
    <mergeCell ref="DYE59:DYF59"/>
    <mergeCell ref="EAO59:EAP59"/>
    <mergeCell ref="EAQ59:EAR59"/>
    <mergeCell ref="EAS59:EAT59"/>
    <mergeCell ref="EAU59:EAV59"/>
    <mergeCell ref="EAW59:EAX59"/>
    <mergeCell ref="EAE59:EAF59"/>
    <mergeCell ref="EAG59:EAH59"/>
    <mergeCell ref="EAI59:EAJ59"/>
    <mergeCell ref="EAK59:EAL59"/>
    <mergeCell ref="EAM59:EAN59"/>
    <mergeCell ref="DZU59:DZV59"/>
    <mergeCell ref="DZW59:DZX59"/>
    <mergeCell ref="DZY59:DZZ59"/>
    <mergeCell ref="EAA59:EAB59"/>
    <mergeCell ref="EAC59:EAD59"/>
    <mergeCell ref="DZK59:DZL59"/>
    <mergeCell ref="DZM59:DZN59"/>
    <mergeCell ref="DZO59:DZP59"/>
    <mergeCell ref="DZQ59:DZR59"/>
    <mergeCell ref="DZS59:DZT59"/>
    <mergeCell ref="ECC59:ECD59"/>
    <mergeCell ref="ECE59:ECF59"/>
    <mergeCell ref="ECG59:ECH59"/>
    <mergeCell ref="ECI59:ECJ59"/>
    <mergeCell ref="ECK59:ECL59"/>
    <mergeCell ref="EBS59:EBT59"/>
    <mergeCell ref="EBU59:EBV59"/>
    <mergeCell ref="EBW59:EBX59"/>
    <mergeCell ref="EBY59:EBZ59"/>
    <mergeCell ref="ECA59:ECB59"/>
    <mergeCell ref="EBI59:EBJ59"/>
    <mergeCell ref="EBK59:EBL59"/>
    <mergeCell ref="EBM59:EBN59"/>
    <mergeCell ref="EBO59:EBP59"/>
    <mergeCell ref="EBQ59:EBR59"/>
    <mergeCell ref="EAY59:EAZ59"/>
    <mergeCell ref="EBA59:EBB59"/>
    <mergeCell ref="EBC59:EBD59"/>
    <mergeCell ref="EBE59:EBF59"/>
    <mergeCell ref="EBG59:EBH59"/>
    <mergeCell ref="EDQ59:EDR59"/>
    <mergeCell ref="EDS59:EDT59"/>
    <mergeCell ref="EDU59:EDV59"/>
    <mergeCell ref="EDW59:EDX59"/>
    <mergeCell ref="EDY59:EDZ59"/>
    <mergeCell ref="EDG59:EDH59"/>
    <mergeCell ref="EDI59:EDJ59"/>
    <mergeCell ref="EDK59:EDL59"/>
    <mergeCell ref="EDM59:EDN59"/>
    <mergeCell ref="EDO59:EDP59"/>
    <mergeCell ref="ECW59:ECX59"/>
    <mergeCell ref="ECY59:ECZ59"/>
    <mergeCell ref="EDA59:EDB59"/>
    <mergeCell ref="EDC59:EDD59"/>
    <mergeCell ref="EDE59:EDF59"/>
    <mergeCell ref="ECM59:ECN59"/>
    <mergeCell ref="ECO59:ECP59"/>
    <mergeCell ref="ECQ59:ECR59"/>
    <mergeCell ref="ECS59:ECT59"/>
    <mergeCell ref="ECU59:ECV59"/>
    <mergeCell ref="EFE59:EFF59"/>
    <mergeCell ref="EFG59:EFH59"/>
    <mergeCell ref="EFI59:EFJ59"/>
    <mergeCell ref="EFK59:EFL59"/>
    <mergeCell ref="EFM59:EFN59"/>
    <mergeCell ref="EEU59:EEV59"/>
    <mergeCell ref="EEW59:EEX59"/>
    <mergeCell ref="EEY59:EEZ59"/>
    <mergeCell ref="EFA59:EFB59"/>
    <mergeCell ref="EFC59:EFD59"/>
    <mergeCell ref="EEK59:EEL59"/>
    <mergeCell ref="EEM59:EEN59"/>
    <mergeCell ref="EEO59:EEP59"/>
    <mergeCell ref="EEQ59:EER59"/>
    <mergeCell ref="EES59:EET59"/>
    <mergeCell ref="EEA59:EEB59"/>
    <mergeCell ref="EEC59:EED59"/>
    <mergeCell ref="EEE59:EEF59"/>
    <mergeCell ref="EEG59:EEH59"/>
    <mergeCell ref="EEI59:EEJ59"/>
    <mergeCell ref="EGS59:EGT59"/>
    <mergeCell ref="EGU59:EGV59"/>
    <mergeCell ref="EGW59:EGX59"/>
    <mergeCell ref="EGY59:EGZ59"/>
    <mergeCell ref="EHA59:EHB59"/>
    <mergeCell ref="EGI59:EGJ59"/>
    <mergeCell ref="EGK59:EGL59"/>
    <mergeCell ref="EGM59:EGN59"/>
    <mergeCell ref="EGO59:EGP59"/>
    <mergeCell ref="EGQ59:EGR59"/>
    <mergeCell ref="EFY59:EFZ59"/>
    <mergeCell ref="EGA59:EGB59"/>
    <mergeCell ref="EGC59:EGD59"/>
    <mergeCell ref="EGE59:EGF59"/>
    <mergeCell ref="EGG59:EGH59"/>
    <mergeCell ref="EFO59:EFP59"/>
    <mergeCell ref="EFQ59:EFR59"/>
    <mergeCell ref="EFS59:EFT59"/>
    <mergeCell ref="EFU59:EFV59"/>
    <mergeCell ref="EFW59:EFX59"/>
    <mergeCell ref="EIG59:EIH59"/>
    <mergeCell ref="EII59:EIJ59"/>
    <mergeCell ref="EIK59:EIL59"/>
    <mergeCell ref="EIM59:EIN59"/>
    <mergeCell ref="EIO59:EIP59"/>
    <mergeCell ref="EHW59:EHX59"/>
    <mergeCell ref="EHY59:EHZ59"/>
    <mergeCell ref="EIA59:EIB59"/>
    <mergeCell ref="EIC59:EID59"/>
    <mergeCell ref="EIE59:EIF59"/>
    <mergeCell ref="EHM59:EHN59"/>
    <mergeCell ref="EHO59:EHP59"/>
    <mergeCell ref="EHQ59:EHR59"/>
    <mergeCell ref="EHS59:EHT59"/>
    <mergeCell ref="EHU59:EHV59"/>
    <mergeCell ref="EHC59:EHD59"/>
    <mergeCell ref="EHE59:EHF59"/>
    <mergeCell ref="EHG59:EHH59"/>
    <mergeCell ref="EHI59:EHJ59"/>
    <mergeCell ref="EHK59:EHL59"/>
    <mergeCell ref="EJU59:EJV59"/>
    <mergeCell ref="EJW59:EJX59"/>
    <mergeCell ref="EJY59:EJZ59"/>
    <mergeCell ref="EKA59:EKB59"/>
    <mergeCell ref="EKC59:EKD59"/>
    <mergeCell ref="EJK59:EJL59"/>
    <mergeCell ref="EJM59:EJN59"/>
    <mergeCell ref="EJO59:EJP59"/>
    <mergeCell ref="EJQ59:EJR59"/>
    <mergeCell ref="EJS59:EJT59"/>
    <mergeCell ref="EJA59:EJB59"/>
    <mergeCell ref="EJC59:EJD59"/>
    <mergeCell ref="EJE59:EJF59"/>
    <mergeCell ref="EJG59:EJH59"/>
    <mergeCell ref="EJI59:EJJ59"/>
    <mergeCell ref="EIQ59:EIR59"/>
    <mergeCell ref="EIS59:EIT59"/>
    <mergeCell ref="EIU59:EIV59"/>
    <mergeCell ref="EIW59:EIX59"/>
    <mergeCell ref="EIY59:EIZ59"/>
    <mergeCell ref="ELI59:ELJ59"/>
    <mergeCell ref="ELK59:ELL59"/>
    <mergeCell ref="ELM59:ELN59"/>
    <mergeCell ref="ELO59:ELP59"/>
    <mergeCell ref="ELQ59:ELR59"/>
    <mergeCell ref="EKY59:EKZ59"/>
    <mergeCell ref="ELA59:ELB59"/>
    <mergeCell ref="ELC59:ELD59"/>
    <mergeCell ref="ELE59:ELF59"/>
    <mergeCell ref="ELG59:ELH59"/>
    <mergeCell ref="EKO59:EKP59"/>
    <mergeCell ref="EKQ59:EKR59"/>
    <mergeCell ref="EKS59:EKT59"/>
    <mergeCell ref="EKU59:EKV59"/>
    <mergeCell ref="EKW59:EKX59"/>
    <mergeCell ref="EKE59:EKF59"/>
    <mergeCell ref="EKG59:EKH59"/>
    <mergeCell ref="EKI59:EKJ59"/>
    <mergeCell ref="EKK59:EKL59"/>
    <mergeCell ref="EKM59:EKN59"/>
    <mergeCell ref="EMW59:EMX59"/>
    <mergeCell ref="EMY59:EMZ59"/>
    <mergeCell ref="ENA59:ENB59"/>
    <mergeCell ref="ENC59:END59"/>
    <mergeCell ref="ENE59:ENF59"/>
    <mergeCell ref="EMM59:EMN59"/>
    <mergeCell ref="EMO59:EMP59"/>
    <mergeCell ref="EMQ59:EMR59"/>
    <mergeCell ref="EMS59:EMT59"/>
    <mergeCell ref="EMU59:EMV59"/>
    <mergeCell ref="EMC59:EMD59"/>
    <mergeCell ref="EME59:EMF59"/>
    <mergeCell ref="EMG59:EMH59"/>
    <mergeCell ref="EMI59:EMJ59"/>
    <mergeCell ref="EMK59:EML59"/>
    <mergeCell ref="ELS59:ELT59"/>
    <mergeCell ref="ELU59:ELV59"/>
    <mergeCell ref="ELW59:ELX59"/>
    <mergeCell ref="ELY59:ELZ59"/>
    <mergeCell ref="EMA59:EMB59"/>
    <mergeCell ref="EOK59:EOL59"/>
    <mergeCell ref="EOM59:EON59"/>
    <mergeCell ref="EOO59:EOP59"/>
    <mergeCell ref="EOQ59:EOR59"/>
    <mergeCell ref="EOS59:EOT59"/>
    <mergeCell ref="EOA59:EOB59"/>
    <mergeCell ref="EOC59:EOD59"/>
    <mergeCell ref="EOE59:EOF59"/>
    <mergeCell ref="EOG59:EOH59"/>
    <mergeCell ref="EOI59:EOJ59"/>
    <mergeCell ref="ENQ59:ENR59"/>
    <mergeCell ref="ENS59:ENT59"/>
    <mergeCell ref="ENU59:ENV59"/>
    <mergeCell ref="ENW59:ENX59"/>
    <mergeCell ref="ENY59:ENZ59"/>
    <mergeCell ref="ENG59:ENH59"/>
    <mergeCell ref="ENI59:ENJ59"/>
    <mergeCell ref="ENK59:ENL59"/>
    <mergeCell ref="ENM59:ENN59"/>
    <mergeCell ref="ENO59:ENP59"/>
    <mergeCell ref="EPY59:EPZ59"/>
    <mergeCell ref="EQA59:EQB59"/>
    <mergeCell ref="EQC59:EQD59"/>
    <mergeCell ref="EQE59:EQF59"/>
    <mergeCell ref="EQG59:EQH59"/>
    <mergeCell ref="EPO59:EPP59"/>
    <mergeCell ref="EPQ59:EPR59"/>
    <mergeCell ref="EPS59:EPT59"/>
    <mergeCell ref="EPU59:EPV59"/>
    <mergeCell ref="EPW59:EPX59"/>
    <mergeCell ref="EPE59:EPF59"/>
    <mergeCell ref="EPG59:EPH59"/>
    <mergeCell ref="EPI59:EPJ59"/>
    <mergeCell ref="EPK59:EPL59"/>
    <mergeCell ref="EPM59:EPN59"/>
    <mergeCell ref="EOU59:EOV59"/>
    <mergeCell ref="EOW59:EOX59"/>
    <mergeCell ref="EOY59:EOZ59"/>
    <mergeCell ref="EPA59:EPB59"/>
    <mergeCell ref="EPC59:EPD59"/>
    <mergeCell ref="ERM59:ERN59"/>
    <mergeCell ref="ERO59:ERP59"/>
    <mergeCell ref="ERQ59:ERR59"/>
    <mergeCell ref="ERS59:ERT59"/>
    <mergeCell ref="ERU59:ERV59"/>
    <mergeCell ref="ERC59:ERD59"/>
    <mergeCell ref="ERE59:ERF59"/>
    <mergeCell ref="ERG59:ERH59"/>
    <mergeCell ref="ERI59:ERJ59"/>
    <mergeCell ref="ERK59:ERL59"/>
    <mergeCell ref="EQS59:EQT59"/>
    <mergeCell ref="EQU59:EQV59"/>
    <mergeCell ref="EQW59:EQX59"/>
    <mergeCell ref="EQY59:EQZ59"/>
    <mergeCell ref="ERA59:ERB59"/>
    <mergeCell ref="EQI59:EQJ59"/>
    <mergeCell ref="EQK59:EQL59"/>
    <mergeCell ref="EQM59:EQN59"/>
    <mergeCell ref="EQO59:EQP59"/>
    <mergeCell ref="EQQ59:EQR59"/>
    <mergeCell ref="ETA59:ETB59"/>
    <mergeCell ref="ETC59:ETD59"/>
    <mergeCell ref="ETE59:ETF59"/>
    <mergeCell ref="ETG59:ETH59"/>
    <mergeCell ref="ETI59:ETJ59"/>
    <mergeCell ref="ESQ59:ESR59"/>
    <mergeCell ref="ESS59:EST59"/>
    <mergeCell ref="ESU59:ESV59"/>
    <mergeCell ref="ESW59:ESX59"/>
    <mergeCell ref="ESY59:ESZ59"/>
    <mergeCell ref="ESG59:ESH59"/>
    <mergeCell ref="ESI59:ESJ59"/>
    <mergeCell ref="ESK59:ESL59"/>
    <mergeCell ref="ESM59:ESN59"/>
    <mergeCell ref="ESO59:ESP59"/>
    <mergeCell ref="ERW59:ERX59"/>
    <mergeCell ref="ERY59:ERZ59"/>
    <mergeCell ref="ESA59:ESB59"/>
    <mergeCell ref="ESC59:ESD59"/>
    <mergeCell ref="ESE59:ESF59"/>
    <mergeCell ref="EUO59:EUP59"/>
    <mergeCell ref="EUQ59:EUR59"/>
    <mergeCell ref="EUS59:EUT59"/>
    <mergeCell ref="EUU59:EUV59"/>
    <mergeCell ref="EUW59:EUX59"/>
    <mergeCell ref="EUE59:EUF59"/>
    <mergeCell ref="EUG59:EUH59"/>
    <mergeCell ref="EUI59:EUJ59"/>
    <mergeCell ref="EUK59:EUL59"/>
    <mergeCell ref="EUM59:EUN59"/>
    <mergeCell ref="ETU59:ETV59"/>
    <mergeCell ref="ETW59:ETX59"/>
    <mergeCell ref="ETY59:ETZ59"/>
    <mergeCell ref="EUA59:EUB59"/>
    <mergeCell ref="EUC59:EUD59"/>
    <mergeCell ref="ETK59:ETL59"/>
    <mergeCell ref="ETM59:ETN59"/>
    <mergeCell ref="ETO59:ETP59"/>
    <mergeCell ref="ETQ59:ETR59"/>
    <mergeCell ref="ETS59:ETT59"/>
    <mergeCell ref="EWC59:EWD59"/>
    <mergeCell ref="EWE59:EWF59"/>
    <mergeCell ref="EWG59:EWH59"/>
    <mergeCell ref="EWI59:EWJ59"/>
    <mergeCell ref="EWK59:EWL59"/>
    <mergeCell ref="EVS59:EVT59"/>
    <mergeCell ref="EVU59:EVV59"/>
    <mergeCell ref="EVW59:EVX59"/>
    <mergeCell ref="EVY59:EVZ59"/>
    <mergeCell ref="EWA59:EWB59"/>
    <mergeCell ref="EVI59:EVJ59"/>
    <mergeCell ref="EVK59:EVL59"/>
    <mergeCell ref="EVM59:EVN59"/>
    <mergeCell ref="EVO59:EVP59"/>
    <mergeCell ref="EVQ59:EVR59"/>
    <mergeCell ref="EUY59:EUZ59"/>
    <mergeCell ref="EVA59:EVB59"/>
    <mergeCell ref="EVC59:EVD59"/>
    <mergeCell ref="EVE59:EVF59"/>
    <mergeCell ref="EVG59:EVH59"/>
    <mergeCell ref="EXQ59:EXR59"/>
    <mergeCell ref="EXS59:EXT59"/>
    <mergeCell ref="EXU59:EXV59"/>
    <mergeCell ref="EXW59:EXX59"/>
    <mergeCell ref="EXY59:EXZ59"/>
    <mergeCell ref="EXG59:EXH59"/>
    <mergeCell ref="EXI59:EXJ59"/>
    <mergeCell ref="EXK59:EXL59"/>
    <mergeCell ref="EXM59:EXN59"/>
    <mergeCell ref="EXO59:EXP59"/>
    <mergeCell ref="EWW59:EWX59"/>
    <mergeCell ref="EWY59:EWZ59"/>
    <mergeCell ref="EXA59:EXB59"/>
    <mergeCell ref="EXC59:EXD59"/>
    <mergeCell ref="EXE59:EXF59"/>
    <mergeCell ref="EWM59:EWN59"/>
    <mergeCell ref="EWO59:EWP59"/>
    <mergeCell ref="EWQ59:EWR59"/>
    <mergeCell ref="EWS59:EWT59"/>
    <mergeCell ref="EWU59:EWV59"/>
    <mergeCell ref="EZE59:EZF59"/>
    <mergeCell ref="EZG59:EZH59"/>
    <mergeCell ref="EZI59:EZJ59"/>
    <mergeCell ref="EZK59:EZL59"/>
    <mergeCell ref="EZM59:EZN59"/>
    <mergeCell ref="EYU59:EYV59"/>
    <mergeCell ref="EYW59:EYX59"/>
    <mergeCell ref="EYY59:EYZ59"/>
    <mergeCell ref="EZA59:EZB59"/>
    <mergeCell ref="EZC59:EZD59"/>
    <mergeCell ref="EYK59:EYL59"/>
    <mergeCell ref="EYM59:EYN59"/>
    <mergeCell ref="EYO59:EYP59"/>
    <mergeCell ref="EYQ59:EYR59"/>
    <mergeCell ref="EYS59:EYT59"/>
    <mergeCell ref="EYA59:EYB59"/>
    <mergeCell ref="EYC59:EYD59"/>
    <mergeCell ref="EYE59:EYF59"/>
    <mergeCell ref="EYG59:EYH59"/>
    <mergeCell ref="EYI59:EYJ59"/>
    <mergeCell ref="FAS59:FAT59"/>
    <mergeCell ref="FAU59:FAV59"/>
    <mergeCell ref="FAW59:FAX59"/>
    <mergeCell ref="FAY59:FAZ59"/>
    <mergeCell ref="FBA59:FBB59"/>
    <mergeCell ref="FAI59:FAJ59"/>
    <mergeCell ref="FAK59:FAL59"/>
    <mergeCell ref="FAM59:FAN59"/>
    <mergeCell ref="FAO59:FAP59"/>
    <mergeCell ref="FAQ59:FAR59"/>
    <mergeCell ref="EZY59:EZZ59"/>
    <mergeCell ref="FAA59:FAB59"/>
    <mergeCell ref="FAC59:FAD59"/>
    <mergeCell ref="FAE59:FAF59"/>
    <mergeCell ref="FAG59:FAH59"/>
    <mergeCell ref="EZO59:EZP59"/>
    <mergeCell ref="EZQ59:EZR59"/>
    <mergeCell ref="EZS59:EZT59"/>
    <mergeCell ref="EZU59:EZV59"/>
    <mergeCell ref="EZW59:EZX59"/>
    <mergeCell ref="FCG59:FCH59"/>
    <mergeCell ref="FCI59:FCJ59"/>
    <mergeCell ref="FCK59:FCL59"/>
    <mergeCell ref="FCM59:FCN59"/>
    <mergeCell ref="FCO59:FCP59"/>
    <mergeCell ref="FBW59:FBX59"/>
    <mergeCell ref="FBY59:FBZ59"/>
    <mergeCell ref="FCA59:FCB59"/>
    <mergeCell ref="FCC59:FCD59"/>
    <mergeCell ref="FCE59:FCF59"/>
    <mergeCell ref="FBM59:FBN59"/>
    <mergeCell ref="FBO59:FBP59"/>
    <mergeCell ref="FBQ59:FBR59"/>
    <mergeCell ref="FBS59:FBT59"/>
    <mergeCell ref="FBU59:FBV59"/>
    <mergeCell ref="FBC59:FBD59"/>
    <mergeCell ref="FBE59:FBF59"/>
    <mergeCell ref="FBG59:FBH59"/>
    <mergeCell ref="FBI59:FBJ59"/>
    <mergeCell ref="FBK59:FBL59"/>
    <mergeCell ref="FDU59:FDV59"/>
    <mergeCell ref="FDW59:FDX59"/>
    <mergeCell ref="FDY59:FDZ59"/>
    <mergeCell ref="FEA59:FEB59"/>
    <mergeCell ref="FEC59:FED59"/>
    <mergeCell ref="FDK59:FDL59"/>
    <mergeCell ref="FDM59:FDN59"/>
    <mergeCell ref="FDO59:FDP59"/>
    <mergeCell ref="FDQ59:FDR59"/>
    <mergeCell ref="FDS59:FDT59"/>
    <mergeCell ref="FDA59:FDB59"/>
    <mergeCell ref="FDC59:FDD59"/>
    <mergeCell ref="FDE59:FDF59"/>
    <mergeCell ref="FDG59:FDH59"/>
    <mergeCell ref="FDI59:FDJ59"/>
    <mergeCell ref="FCQ59:FCR59"/>
    <mergeCell ref="FCS59:FCT59"/>
    <mergeCell ref="FCU59:FCV59"/>
    <mergeCell ref="FCW59:FCX59"/>
    <mergeCell ref="FCY59:FCZ59"/>
    <mergeCell ref="FFI59:FFJ59"/>
    <mergeCell ref="FFK59:FFL59"/>
    <mergeCell ref="FFM59:FFN59"/>
    <mergeCell ref="FFO59:FFP59"/>
    <mergeCell ref="FFQ59:FFR59"/>
    <mergeCell ref="FEY59:FEZ59"/>
    <mergeCell ref="FFA59:FFB59"/>
    <mergeCell ref="FFC59:FFD59"/>
    <mergeCell ref="FFE59:FFF59"/>
    <mergeCell ref="FFG59:FFH59"/>
    <mergeCell ref="FEO59:FEP59"/>
    <mergeCell ref="FEQ59:FER59"/>
    <mergeCell ref="FES59:FET59"/>
    <mergeCell ref="FEU59:FEV59"/>
    <mergeCell ref="FEW59:FEX59"/>
    <mergeCell ref="FEE59:FEF59"/>
    <mergeCell ref="FEG59:FEH59"/>
    <mergeCell ref="FEI59:FEJ59"/>
    <mergeCell ref="FEK59:FEL59"/>
    <mergeCell ref="FEM59:FEN59"/>
    <mergeCell ref="FGW59:FGX59"/>
    <mergeCell ref="FGY59:FGZ59"/>
    <mergeCell ref="FHA59:FHB59"/>
    <mergeCell ref="FHC59:FHD59"/>
    <mergeCell ref="FHE59:FHF59"/>
    <mergeCell ref="FGM59:FGN59"/>
    <mergeCell ref="FGO59:FGP59"/>
    <mergeCell ref="FGQ59:FGR59"/>
    <mergeCell ref="FGS59:FGT59"/>
    <mergeCell ref="FGU59:FGV59"/>
    <mergeCell ref="FGC59:FGD59"/>
    <mergeCell ref="FGE59:FGF59"/>
    <mergeCell ref="FGG59:FGH59"/>
    <mergeCell ref="FGI59:FGJ59"/>
    <mergeCell ref="FGK59:FGL59"/>
    <mergeCell ref="FFS59:FFT59"/>
    <mergeCell ref="FFU59:FFV59"/>
    <mergeCell ref="FFW59:FFX59"/>
    <mergeCell ref="FFY59:FFZ59"/>
    <mergeCell ref="FGA59:FGB59"/>
    <mergeCell ref="FIK59:FIL59"/>
    <mergeCell ref="FIM59:FIN59"/>
    <mergeCell ref="FIO59:FIP59"/>
    <mergeCell ref="FIQ59:FIR59"/>
    <mergeCell ref="FIS59:FIT59"/>
    <mergeCell ref="FIA59:FIB59"/>
    <mergeCell ref="FIC59:FID59"/>
    <mergeCell ref="FIE59:FIF59"/>
    <mergeCell ref="FIG59:FIH59"/>
    <mergeCell ref="FII59:FIJ59"/>
    <mergeCell ref="FHQ59:FHR59"/>
    <mergeCell ref="FHS59:FHT59"/>
    <mergeCell ref="FHU59:FHV59"/>
    <mergeCell ref="FHW59:FHX59"/>
    <mergeCell ref="FHY59:FHZ59"/>
    <mergeCell ref="FHG59:FHH59"/>
    <mergeCell ref="FHI59:FHJ59"/>
    <mergeCell ref="FHK59:FHL59"/>
    <mergeCell ref="FHM59:FHN59"/>
    <mergeCell ref="FHO59:FHP59"/>
    <mergeCell ref="FJY59:FJZ59"/>
    <mergeCell ref="FKA59:FKB59"/>
    <mergeCell ref="FKC59:FKD59"/>
    <mergeCell ref="FKE59:FKF59"/>
    <mergeCell ref="FKG59:FKH59"/>
    <mergeCell ref="FJO59:FJP59"/>
    <mergeCell ref="FJQ59:FJR59"/>
    <mergeCell ref="FJS59:FJT59"/>
    <mergeCell ref="FJU59:FJV59"/>
    <mergeCell ref="FJW59:FJX59"/>
    <mergeCell ref="FJE59:FJF59"/>
    <mergeCell ref="FJG59:FJH59"/>
    <mergeCell ref="FJI59:FJJ59"/>
    <mergeCell ref="FJK59:FJL59"/>
    <mergeCell ref="FJM59:FJN59"/>
    <mergeCell ref="FIU59:FIV59"/>
    <mergeCell ref="FIW59:FIX59"/>
    <mergeCell ref="FIY59:FIZ59"/>
    <mergeCell ref="FJA59:FJB59"/>
    <mergeCell ref="FJC59:FJD59"/>
    <mergeCell ref="FLM59:FLN59"/>
    <mergeCell ref="FLO59:FLP59"/>
    <mergeCell ref="FLQ59:FLR59"/>
    <mergeCell ref="FLS59:FLT59"/>
    <mergeCell ref="FLU59:FLV59"/>
    <mergeCell ref="FLC59:FLD59"/>
    <mergeCell ref="FLE59:FLF59"/>
    <mergeCell ref="FLG59:FLH59"/>
    <mergeCell ref="FLI59:FLJ59"/>
    <mergeCell ref="FLK59:FLL59"/>
    <mergeCell ref="FKS59:FKT59"/>
    <mergeCell ref="FKU59:FKV59"/>
    <mergeCell ref="FKW59:FKX59"/>
    <mergeCell ref="FKY59:FKZ59"/>
    <mergeCell ref="FLA59:FLB59"/>
    <mergeCell ref="FKI59:FKJ59"/>
    <mergeCell ref="FKK59:FKL59"/>
    <mergeCell ref="FKM59:FKN59"/>
    <mergeCell ref="FKO59:FKP59"/>
    <mergeCell ref="FKQ59:FKR59"/>
    <mergeCell ref="FNA59:FNB59"/>
    <mergeCell ref="FNC59:FND59"/>
    <mergeCell ref="FNE59:FNF59"/>
    <mergeCell ref="FNG59:FNH59"/>
    <mergeCell ref="FNI59:FNJ59"/>
    <mergeCell ref="FMQ59:FMR59"/>
    <mergeCell ref="FMS59:FMT59"/>
    <mergeCell ref="FMU59:FMV59"/>
    <mergeCell ref="FMW59:FMX59"/>
    <mergeCell ref="FMY59:FMZ59"/>
    <mergeCell ref="FMG59:FMH59"/>
    <mergeCell ref="FMI59:FMJ59"/>
    <mergeCell ref="FMK59:FML59"/>
    <mergeCell ref="FMM59:FMN59"/>
    <mergeCell ref="FMO59:FMP59"/>
    <mergeCell ref="FLW59:FLX59"/>
    <mergeCell ref="FLY59:FLZ59"/>
    <mergeCell ref="FMA59:FMB59"/>
    <mergeCell ref="FMC59:FMD59"/>
    <mergeCell ref="FME59:FMF59"/>
    <mergeCell ref="FOO59:FOP59"/>
    <mergeCell ref="FOQ59:FOR59"/>
    <mergeCell ref="FOS59:FOT59"/>
    <mergeCell ref="FOU59:FOV59"/>
    <mergeCell ref="FOW59:FOX59"/>
    <mergeCell ref="FOE59:FOF59"/>
    <mergeCell ref="FOG59:FOH59"/>
    <mergeCell ref="FOI59:FOJ59"/>
    <mergeCell ref="FOK59:FOL59"/>
    <mergeCell ref="FOM59:FON59"/>
    <mergeCell ref="FNU59:FNV59"/>
    <mergeCell ref="FNW59:FNX59"/>
    <mergeCell ref="FNY59:FNZ59"/>
    <mergeCell ref="FOA59:FOB59"/>
    <mergeCell ref="FOC59:FOD59"/>
    <mergeCell ref="FNK59:FNL59"/>
    <mergeCell ref="FNM59:FNN59"/>
    <mergeCell ref="FNO59:FNP59"/>
    <mergeCell ref="FNQ59:FNR59"/>
    <mergeCell ref="FNS59:FNT59"/>
    <mergeCell ref="FQC59:FQD59"/>
    <mergeCell ref="FQE59:FQF59"/>
    <mergeCell ref="FQG59:FQH59"/>
    <mergeCell ref="FQI59:FQJ59"/>
    <mergeCell ref="FQK59:FQL59"/>
    <mergeCell ref="FPS59:FPT59"/>
    <mergeCell ref="FPU59:FPV59"/>
    <mergeCell ref="FPW59:FPX59"/>
    <mergeCell ref="FPY59:FPZ59"/>
    <mergeCell ref="FQA59:FQB59"/>
    <mergeCell ref="FPI59:FPJ59"/>
    <mergeCell ref="FPK59:FPL59"/>
    <mergeCell ref="FPM59:FPN59"/>
    <mergeCell ref="FPO59:FPP59"/>
    <mergeCell ref="FPQ59:FPR59"/>
    <mergeCell ref="FOY59:FOZ59"/>
    <mergeCell ref="FPA59:FPB59"/>
    <mergeCell ref="FPC59:FPD59"/>
    <mergeCell ref="FPE59:FPF59"/>
    <mergeCell ref="FPG59:FPH59"/>
    <mergeCell ref="FRQ59:FRR59"/>
    <mergeCell ref="FRS59:FRT59"/>
    <mergeCell ref="FRU59:FRV59"/>
    <mergeCell ref="FRW59:FRX59"/>
    <mergeCell ref="FRY59:FRZ59"/>
    <mergeCell ref="FRG59:FRH59"/>
    <mergeCell ref="FRI59:FRJ59"/>
    <mergeCell ref="FRK59:FRL59"/>
    <mergeCell ref="FRM59:FRN59"/>
    <mergeCell ref="FRO59:FRP59"/>
    <mergeCell ref="FQW59:FQX59"/>
    <mergeCell ref="FQY59:FQZ59"/>
    <mergeCell ref="FRA59:FRB59"/>
    <mergeCell ref="FRC59:FRD59"/>
    <mergeCell ref="FRE59:FRF59"/>
    <mergeCell ref="FQM59:FQN59"/>
    <mergeCell ref="FQO59:FQP59"/>
    <mergeCell ref="FQQ59:FQR59"/>
    <mergeCell ref="FQS59:FQT59"/>
    <mergeCell ref="FQU59:FQV59"/>
    <mergeCell ref="FTE59:FTF59"/>
    <mergeCell ref="FTG59:FTH59"/>
    <mergeCell ref="FTI59:FTJ59"/>
    <mergeCell ref="FTK59:FTL59"/>
    <mergeCell ref="FTM59:FTN59"/>
    <mergeCell ref="FSU59:FSV59"/>
    <mergeCell ref="FSW59:FSX59"/>
    <mergeCell ref="FSY59:FSZ59"/>
    <mergeCell ref="FTA59:FTB59"/>
    <mergeCell ref="FTC59:FTD59"/>
    <mergeCell ref="FSK59:FSL59"/>
    <mergeCell ref="FSM59:FSN59"/>
    <mergeCell ref="FSO59:FSP59"/>
    <mergeCell ref="FSQ59:FSR59"/>
    <mergeCell ref="FSS59:FST59"/>
    <mergeCell ref="FSA59:FSB59"/>
    <mergeCell ref="FSC59:FSD59"/>
    <mergeCell ref="FSE59:FSF59"/>
    <mergeCell ref="FSG59:FSH59"/>
    <mergeCell ref="FSI59:FSJ59"/>
    <mergeCell ref="FUS59:FUT59"/>
    <mergeCell ref="FUU59:FUV59"/>
    <mergeCell ref="FUW59:FUX59"/>
    <mergeCell ref="FUY59:FUZ59"/>
    <mergeCell ref="FVA59:FVB59"/>
    <mergeCell ref="FUI59:FUJ59"/>
    <mergeCell ref="FUK59:FUL59"/>
    <mergeCell ref="FUM59:FUN59"/>
    <mergeCell ref="FUO59:FUP59"/>
    <mergeCell ref="FUQ59:FUR59"/>
    <mergeCell ref="FTY59:FTZ59"/>
    <mergeCell ref="FUA59:FUB59"/>
    <mergeCell ref="FUC59:FUD59"/>
    <mergeCell ref="FUE59:FUF59"/>
    <mergeCell ref="FUG59:FUH59"/>
    <mergeCell ref="FTO59:FTP59"/>
    <mergeCell ref="FTQ59:FTR59"/>
    <mergeCell ref="FTS59:FTT59"/>
    <mergeCell ref="FTU59:FTV59"/>
    <mergeCell ref="FTW59:FTX59"/>
    <mergeCell ref="FWG59:FWH59"/>
    <mergeCell ref="FWI59:FWJ59"/>
    <mergeCell ref="FWK59:FWL59"/>
    <mergeCell ref="FWM59:FWN59"/>
    <mergeCell ref="FWO59:FWP59"/>
    <mergeCell ref="FVW59:FVX59"/>
    <mergeCell ref="FVY59:FVZ59"/>
    <mergeCell ref="FWA59:FWB59"/>
    <mergeCell ref="FWC59:FWD59"/>
    <mergeCell ref="FWE59:FWF59"/>
    <mergeCell ref="FVM59:FVN59"/>
    <mergeCell ref="FVO59:FVP59"/>
    <mergeCell ref="FVQ59:FVR59"/>
    <mergeCell ref="FVS59:FVT59"/>
    <mergeCell ref="FVU59:FVV59"/>
    <mergeCell ref="FVC59:FVD59"/>
    <mergeCell ref="FVE59:FVF59"/>
    <mergeCell ref="FVG59:FVH59"/>
    <mergeCell ref="FVI59:FVJ59"/>
    <mergeCell ref="FVK59:FVL59"/>
    <mergeCell ref="FXU59:FXV59"/>
    <mergeCell ref="FXW59:FXX59"/>
    <mergeCell ref="FXY59:FXZ59"/>
    <mergeCell ref="FYA59:FYB59"/>
    <mergeCell ref="FYC59:FYD59"/>
    <mergeCell ref="FXK59:FXL59"/>
    <mergeCell ref="FXM59:FXN59"/>
    <mergeCell ref="FXO59:FXP59"/>
    <mergeCell ref="FXQ59:FXR59"/>
    <mergeCell ref="FXS59:FXT59"/>
    <mergeCell ref="FXA59:FXB59"/>
    <mergeCell ref="FXC59:FXD59"/>
    <mergeCell ref="FXE59:FXF59"/>
    <mergeCell ref="FXG59:FXH59"/>
    <mergeCell ref="FXI59:FXJ59"/>
    <mergeCell ref="FWQ59:FWR59"/>
    <mergeCell ref="FWS59:FWT59"/>
    <mergeCell ref="FWU59:FWV59"/>
    <mergeCell ref="FWW59:FWX59"/>
    <mergeCell ref="FWY59:FWZ59"/>
    <mergeCell ref="FZI59:FZJ59"/>
    <mergeCell ref="FZK59:FZL59"/>
    <mergeCell ref="FZM59:FZN59"/>
    <mergeCell ref="FZO59:FZP59"/>
    <mergeCell ref="FZQ59:FZR59"/>
    <mergeCell ref="FYY59:FYZ59"/>
    <mergeCell ref="FZA59:FZB59"/>
    <mergeCell ref="FZC59:FZD59"/>
    <mergeCell ref="FZE59:FZF59"/>
    <mergeCell ref="FZG59:FZH59"/>
    <mergeCell ref="FYO59:FYP59"/>
    <mergeCell ref="FYQ59:FYR59"/>
    <mergeCell ref="FYS59:FYT59"/>
    <mergeCell ref="FYU59:FYV59"/>
    <mergeCell ref="FYW59:FYX59"/>
    <mergeCell ref="FYE59:FYF59"/>
    <mergeCell ref="FYG59:FYH59"/>
    <mergeCell ref="FYI59:FYJ59"/>
    <mergeCell ref="FYK59:FYL59"/>
    <mergeCell ref="FYM59:FYN59"/>
    <mergeCell ref="GAW59:GAX59"/>
    <mergeCell ref="GAY59:GAZ59"/>
    <mergeCell ref="GBA59:GBB59"/>
    <mergeCell ref="GBC59:GBD59"/>
    <mergeCell ref="GBE59:GBF59"/>
    <mergeCell ref="GAM59:GAN59"/>
    <mergeCell ref="GAO59:GAP59"/>
    <mergeCell ref="GAQ59:GAR59"/>
    <mergeCell ref="GAS59:GAT59"/>
    <mergeCell ref="GAU59:GAV59"/>
    <mergeCell ref="GAC59:GAD59"/>
    <mergeCell ref="GAE59:GAF59"/>
    <mergeCell ref="GAG59:GAH59"/>
    <mergeCell ref="GAI59:GAJ59"/>
    <mergeCell ref="GAK59:GAL59"/>
    <mergeCell ref="FZS59:FZT59"/>
    <mergeCell ref="FZU59:FZV59"/>
    <mergeCell ref="FZW59:FZX59"/>
    <mergeCell ref="FZY59:FZZ59"/>
    <mergeCell ref="GAA59:GAB59"/>
    <mergeCell ref="GCK59:GCL59"/>
    <mergeCell ref="GCM59:GCN59"/>
    <mergeCell ref="GCO59:GCP59"/>
    <mergeCell ref="GCQ59:GCR59"/>
    <mergeCell ref="GCS59:GCT59"/>
    <mergeCell ref="GCA59:GCB59"/>
    <mergeCell ref="GCC59:GCD59"/>
    <mergeCell ref="GCE59:GCF59"/>
    <mergeCell ref="GCG59:GCH59"/>
    <mergeCell ref="GCI59:GCJ59"/>
    <mergeCell ref="GBQ59:GBR59"/>
    <mergeCell ref="GBS59:GBT59"/>
    <mergeCell ref="GBU59:GBV59"/>
    <mergeCell ref="GBW59:GBX59"/>
    <mergeCell ref="GBY59:GBZ59"/>
    <mergeCell ref="GBG59:GBH59"/>
    <mergeCell ref="GBI59:GBJ59"/>
    <mergeCell ref="GBK59:GBL59"/>
    <mergeCell ref="GBM59:GBN59"/>
    <mergeCell ref="GBO59:GBP59"/>
    <mergeCell ref="GDY59:GDZ59"/>
    <mergeCell ref="GEA59:GEB59"/>
    <mergeCell ref="GEC59:GED59"/>
    <mergeCell ref="GEE59:GEF59"/>
    <mergeCell ref="GEG59:GEH59"/>
    <mergeCell ref="GDO59:GDP59"/>
    <mergeCell ref="GDQ59:GDR59"/>
    <mergeCell ref="GDS59:GDT59"/>
    <mergeCell ref="GDU59:GDV59"/>
    <mergeCell ref="GDW59:GDX59"/>
    <mergeCell ref="GDE59:GDF59"/>
    <mergeCell ref="GDG59:GDH59"/>
    <mergeCell ref="GDI59:GDJ59"/>
    <mergeCell ref="GDK59:GDL59"/>
    <mergeCell ref="GDM59:GDN59"/>
    <mergeCell ref="GCU59:GCV59"/>
    <mergeCell ref="GCW59:GCX59"/>
    <mergeCell ref="GCY59:GCZ59"/>
    <mergeCell ref="GDA59:GDB59"/>
    <mergeCell ref="GDC59:GDD59"/>
    <mergeCell ref="GFM59:GFN59"/>
    <mergeCell ref="GFO59:GFP59"/>
    <mergeCell ref="GFQ59:GFR59"/>
    <mergeCell ref="GFS59:GFT59"/>
    <mergeCell ref="GFU59:GFV59"/>
    <mergeCell ref="GFC59:GFD59"/>
    <mergeCell ref="GFE59:GFF59"/>
    <mergeCell ref="GFG59:GFH59"/>
    <mergeCell ref="GFI59:GFJ59"/>
    <mergeCell ref="GFK59:GFL59"/>
    <mergeCell ref="GES59:GET59"/>
    <mergeCell ref="GEU59:GEV59"/>
    <mergeCell ref="GEW59:GEX59"/>
    <mergeCell ref="GEY59:GEZ59"/>
    <mergeCell ref="GFA59:GFB59"/>
    <mergeCell ref="GEI59:GEJ59"/>
    <mergeCell ref="GEK59:GEL59"/>
    <mergeCell ref="GEM59:GEN59"/>
    <mergeCell ref="GEO59:GEP59"/>
    <mergeCell ref="GEQ59:GER59"/>
    <mergeCell ref="GHA59:GHB59"/>
    <mergeCell ref="GHC59:GHD59"/>
    <mergeCell ref="GHE59:GHF59"/>
    <mergeCell ref="GHG59:GHH59"/>
    <mergeCell ref="GHI59:GHJ59"/>
    <mergeCell ref="GGQ59:GGR59"/>
    <mergeCell ref="GGS59:GGT59"/>
    <mergeCell ref="GGU59:GGV59"/>
    <mergeCell ref="GGW59:GGX59"/>
    <mergeCell ref="GGY59:GGZ59"/>
    <mergeCell ref="GGG59:GGH59"/>
    <mergeCell ref="GGI59:GGJ59"/>
    <mergeCell ref="GGK59:GGL59"/>
    <mergeCell ref="GGM59:GGN59"/>
    <mergeCell ref="GGO59:GGP59"/>
    <mergeCell ref="GFW59:GFX59"/>
    <mergeCell ref="GFY59:GFZ59"/>
    <mergeCell ref="GGA59:GGB59"/>
    <mergeCell ref="GGC59:GGD59"/>
    <mergeCell ref="GGE59:GGF59"/>
    <mergeCell ref="GIO59:GIP59"/>
    <mergeCell ref="GIQ59:GIR59"/>
    <mergeCell ref="GIS59:GIT59"/>
    <mergeCell ref="GIU59:GIV59"/>
    <mergeCell ref="GIW59:GIX59"/>
    <mergeCell ref="GIE59:GIF59"/>
    <mergeCell ref="GIG59:GIH59"/>
    <mergeCell ref="GII59:GIJ59"/>
    <mergeCell ref="GIK59:GIL59"/>
    <mergeCell ref="GIM59:GIN59"/>
    <mergeCell ref="GHU59:GHV59"/>
    <mergeCell ref="GHW59:GHX59"/>
    <mergeCell ref="GHY59:GHZ59"/>
    <mergeCell ref="GIA59:GIB59"/>
    <mergeCell ref="GIC59:GID59"/>
    <mergeCell ref="GHK59:GHL59"/>
    <mergeCell ref="GHM59:GHN59"/>
    <mergeCell ref="GHO59:GHP59"/>
    <mergeCell ref="GHQ59:GHR59"/>
    <mergeCell ref="GHS59:GHT59"/>
    <mergeCell ref="GKC59:GKD59"/>
    <mergeCell ref="GKE59:GKF59"/>
    <mergeCell ref="GKG59:GKH59"/>
    <mergeCell ref="GKI59:GKJ59"/>
    <mergeCell ref="GKK59:GKL59"/>
    <mergeCell ref="GJS59:GJT59"/>
    <mergeCell ref="GJU59:GJV59"/>
    <mergeCell ref="GJW59:GJX59"/>
    <mergeCell ref="GJY59:GJZ59"/>
    <mergeCell ref="GKA59:GKB59"/>
    <mergeCell ref="GJI59:GJJ59"/>
    <mergeCell ref="GJK59:GJL59"/>
    <mergeCell ref="GJM59:GJN59"/>
    <mergeCell ref="GJO59:GJP59"/>
    <mergeCell ref="GJQ59:GJR59"/>
    <mergeCell ref="GIY59:GIZ59"/>
    <mergeCell ref="GJA59:GJB59"/>
    <mergeCell ref="GJC59:GJD59"/>
    <mergeCell ref="GJE59:GJF59"/>
    <mergeCell ref="GJG59:GJH59"/>
    <mergeCell ref="GLQ59:GLR59"/>
    <mergeCell ref="GLS59:GLT59"/>
    <mergeCell ref="GLU59:GLV59"/>
    <mergeCell ref="GLW59:GLX59"/>
    <mergeCell ref="GLY59:GLZ59"/>
    <mergeCell ref="GLG59:GLH59"/>
    <mergeCell ref="GLI59:GLJ59"/>
    <mergeCell ref="GLK59:GLL59"/>
    <mergeCell ref="GLM59:GLN59"/>
    <mergeCell ref="GLO59:GLP59"/>
    <mergeCell ref="GKW59:GKX59"/>
    <mergeCell ref="GKY59:GKZ59"/>
    <mergeCell ref="GLA59:GLB59"/>
    <mergeCell ref="GLC59:GLD59"/>
    <mergeCell ref="GLE59:GLF59"/>
    <mergeCell ref="GKM59:GKN59"/>
    <mergeCell ref="GKO59:GKP59"/>
    <mergeCell ref="GKQ59:GKR59"/>
    <mergeCell ref="GKS59:GKT59"/>
    <mergeCell ref="GKU59:GKV59"/>
    <mergeCell ref="GNE59:GNF59"/>
    <mergeCell ref="GNG59:GNH59"/>
    <mergeCell ref="GNI59:GNJ59"/>
    <mergeCell ref="GNK59:GNL59"/>
    <mergeCell ref="GNM59:GNN59"/>
    <mergeCell ref="GMU59:GMV59"/>
    <mergeCell ref="GMW59:GMX59"/>
    <mergeCell ref="GMY59:GMZ59"/>
    <mergeCell ref="GNA59:GNB59"/>
    <mergeCell ref="GNC59:GND59"/>
    <mergeCell ref="GMK59:GML59"/>
    <mergeCell ref="GMM59:GMN59"/>
    <mergeCell ref="GMO59:GMP59"/>
    <mergeCell ref="GMQ59:GMR59"/>
    <mergeCell ref="GMS59:GMT59"/>
    <mergeCell ref="GMA59:GMB59"/>
    <mergeCell ref="GMC59:GMD59"/>
    <mergeCell ref="GME59:GMF59"/>
    <mergeCell ref="GMG59:GMH59"/>
    <mergeCell ref="GMI59:GMJ59"/>
    <mergeCell ref="GOS59:GOT59"/>
    <mergeCell ref="GOU59:GOV59"/>
    <mergeCell ref="GOW59:GOX59"/>
    <mergeCell ref="GOY59:GOZ59"/>
    <mergeCell ref="GPA59:GPB59"/>
    <mergeCell ref="GOI59:GOJ59"/>
    <mergeCell ref="GOK59:GOL59"/>
    <mergeCell ref="GOM59:GON59"/>
    <mergeCell ref="GOO59:GOP59"/>
    <mergeCell ref="GOQ59:GOR59"/>
    <mergeCell ref="GNY59:GNZ59"/>
    <mergeCell ref="GOA59:GOB59"/>
    <mergeCell ref="GOC59:GOD59"/>
    <mergeCell ref="GOE59:GOF59"/>
    <mergeCell ref="GOG59:GOH59"/>
    <mergeCell ref="GNO59:GNP59"/>
    <mergeCell ref="GNQ59:GNR59"/>
    <mergeCell ref="GNS59:GNT59"/>
    <mergeCell ref="GNU59:GNV59"/>
    <mergeCell ref="GNW59:GNX59"/>
    <mergeCell ref="GQG59:GQH59"/>
    <mergeCell ref="GQI59:GQJ59"/>
    <mergeCell ref="GQK59:GQL59"/>
    <mergeCell ref="GQM59:GQN59"/>
    <mergeCell ref="GQO59:GQP59"/>
    <mergeCell ref="GPW59:GPX59"/>
    <mergeCell ref="GPY59:GPZ59"/>
    <mergeCell ref="GQA59:GQB59"/>
    <mergeCell ref="GQC59:GQD59"/>
    <mergeCell ref="GQE59:GQF59"/>
    <mergeCell ref="GPM59:GPN59"/>
    <mergeCell ref="GPO59:GPP59"/>
    <mergeCell ref="GPQ59:GPR59"/>
    <mergeCell ref="GPS59:GPT59"/>
    <mergeCell ref="GPU59:GPV59"/>
    <mergeCell ref="GPC59:GPD59"/>
    <mergeCell ref="GPE59:GPF59"/>
    <mergeCell ref="GPG59:GPH59"/>
    <mergeCell ref="GPI59:GPJ59"/>
    <mergeCell ref="GPK59:GPL59"/>
    <mergeCell ref="GRU59:GRV59"/>
    <mergeCell ref="GRW59:GRX59"/>
    <mergeCell ref="GRY59:GRZ59"/>
    <mergeCell ref="GSA59:GSB59"/>
    <mergeCell ref="GSC59:GSD59"/>
    <mergeCell ref="GRK59:GRL59"/>
    <mergeCell ref="GRM59:GRN59"/>
    <mergeCell ref="GRO59:GRP59"/>
    <mergeCell ref="GRQ59:GRR59"/>
    <mergeCell ref="GRS59:GRT59"/>
    <mergeCell ref="GRA59:GRB59"/>
    <mergeCell ref="GRC59:GRD59"/>
    <mergeCell ref="GRE59:GRF59"/>
    <mergeCell ref="GRG59:GRH59"/>
    <mergeCell ref="GRI59:GRJ59"/>
    <mergeCell ref="GQQ59:GQR59"/>
    <mergeCell ref="GQS59:GQT59"/>
    <mergeCell ref="GQU59:GQV59"/>
    <mergeCell ref="GQW59:GQX59"/>
    <mergeCell ref="GQY59:GQZ59"/>
    <mergeCell ref="GTI59:GTJ59"/>
    <mergeCell ref="GTK59:GTL59"/>
    <mergeCell ref="GTM59:GTN59"/>
    <mergeCell ref="GTO59:GTP59"/>
    <mergeCell ref="GTQ59:GTR59"/>
    <mergeCell ref="GSY59:GSZ59"/>
    <mergeCell ref="GTA59:GTB59"/>
    <mergeCell ref="GTC59:GTD59"/>
    <mergeCell ref="GTE59:GTF59"/>
    <mergeCell ref="GTG59:GTH59"/>
    <mergeCell ref="GSO59:GSP59"/>
    <mergeCell ref="GSQ59:GSR59"/>
    <mergeCell ref="GSS59:GST59"/>
    <mergeCell ref="GSU59:GSV59"/>
    <mergeCell ref="GSW59:GSX59"/>
    <mergeCell ref="GSE59:GSF59"/>
    <mergeCell ref="GSG59:GSH59"/>
    <mergeCell ref="GSI59:GSJ59"/>
    <mergeCell ref="GSK59:GSL59"/>
    <mergeCell ref="GSM59:GSN59"/>
    <mergeCell ref="GUW59:GUX59"/>
    <mergeCell ref="GUY59:GUZ59"/>
    <mergeCell ref="GVA59:GVB59"/>
    <mergeCell ref="GVC59:GVD59"/>
    <mergeCell ref="GVE59:GVF59"/>
    <mergeCell ref="GUM59:GUN59"/>
    <mergeCell ref="GUO59:GUP59"/>
    <mergeCell ref="GUQ59:GUR59"/>
    <mergeCell ref="GUS59:GUT59"/>
    <mergeCell ref="GUU59:GUV59"/>
    <mergeCell ref="GUC59:GUD59"/>
    <mergeCell ref="GUE59:GUF59"/>
    <mergeCell ref="GUG59:GUH59"/>
    <mergeCell ref="GUI59:GUJ59"/>
    <mergeCell ref="GUK59:GUL59"/>
    <mergeCell ref="GTS59:GTT59"/>
    <mergeCell ref="GTU59:GTV59"/>
    <mergeCell ref="GTW59:GTX59"/>
    <mergeCell ref="GTY59:GTZ59"/>
    <mergeCell ref="GUA59:GUB59"/>
    <mergeCell ref="GWK59:GWL59"/>
    <mergeCell ref="GWM59:GWN59"/>
    <mergeCell ref="GWO59:GWP59"/>
    <mergeCell ref="GWQ59:GWR59"/>
    <mergeCell ref="GWS59:GWT59"/>
    <mergeCell ref="GWA59:GWB59"/>
    <mergeCell ref="GWC59:GWD59"/>
    <mergeCell ref="GWE59:GWF59"/>
    <mergeCell ref="GWG59:GWH59"/>
    <mergeCell ref="GWI59:GWJ59"/>
    <mergeCell ref="GVQ59:GVR59"/>
    <mergeCell ref="GVS59:GVT59"/>
    <mergeCell ref="GVU59:GVV59"/>
    <mergeCell ref="GVW59:GVX59"/>
    <mergeCell ref="GVY59:GVZ59"/>
    <mergeCell ref="GVG59:GVH59"/>
    <mergeCell ref="GVI59:GVJ59"/>
    <mergeCell ref="GVK59:GVL59"/>
    <mergeCell ref="GVM59:GVN59"/>
    <mergeCell ref="GVO59:GVP59"/>
    <mergeCell ref="GXY59:GXZ59"/>
    <mergeCell ref="GYA59:GYB59"/>
    <mergeCell ref="GYC59:GYD59"/>
    <mergeCell ref="GYE59:GYF59"/>
    <mergeCell ref="GYG59:GYH59"/>
    <mergeCell ref="GXO59:GXP59"/>
    <mergeCell ref="GXQ59:GXR59"/>
    <mergeCell ref="GXS59:GXT59"/>
    <mergeCell ref="GXU59:GXV59"/>
    <mergeCell ref="GXW59:GXX59"/>
    <mergeCell ref="GXE59:GXF59"/>
    <mergeCell ref="GXG59:GXH59"/>
    <mergeCell ref="GXI59:GXJ59"/>
    <mergeCell ref="GXK59:GXL59"/>
    <mergeCell ref="GXM59:GXN59"/>
    <mergeCell ref="GWU59:GWV59"/>
    <mergeCell ref="GWW59:GWX59"/>
    <mergeCell ref="GWY59:GWZ59"/>
    <mergeCell ref="GXA59:GXB59"/>
    <mergeCell ref="GXC59:GXD59"/>
    <mergeCell ref="GZM59:GZN59"/>
    <mergeCell ref="GZO59:GZP59"/>
    <mergeCell ref="GZQ59:GZR59"/>
    <mergeCell ref="GZS59:GZT59"/>
    <mergeCell ref="GZU59:GZV59"/>
    <mergeCell ref="GZC59:GZD59"/>
    <mergeCell ref="GZE59:GZF59"/>
    <mergeCell ref="GZG59:GZH59"/>
    <mergeCell ref="GZI59:GZJ59"/>
    <mergeCell ref="GZK59:GZL59"/>
    <mergeCell ref="GYS59:GYT59"/>
    <mergeCell ref="GYU59:GYV59"/>
    <mergeCell ref="GYW59:GYX59"/>
    <mergeCell ref="GYY59:GYZ59"/>
    <mergeCell ref="GZA59:GZB59"/>
    <mergeCell ref="GYI59:GYJ59"/>
    <mergeCell ref="GYK59:GYL59"/>
    <mergeCell ref="GYM59:GYN59"/>
    <mergeCell ref="GYO59:GYP59"/>
    <mergeCell ref="GYQ59:GYR59"/>
    <mergeCell ref="HBA59:HBB59"/>
    <mergeCell ref="HBC59:HBD59"/>
    <mergeCell ref="HBE59:HBF59"/>
    <mergeCell ref="HBG59:HBH59"/>
    <mergeCell ref="HBI59:HBJ59"/>
    <mergeCell ref="HAQ59:HAR59"/>
    <mergeCell ref="HAS59:HAT59"/>
    <mergeCell ref="HAU59:HAV59"/>
    <mergeCell ref="HAW59:HAX59"/>
    <mergeCell ref="HAY59:HAZ59"/>
    <mergeCell ref="HAG59:HAH59"/>
    <mergeCell ref="HAI59:HAJ59"/>
    <mergeCell ref="HAK59:HAL59"/>
    <mergeCell ref="HAM59:HAN59"/>
    <mergeCell ref="HAO59:HAP59"/>
    <mergeCell ref="GZW59:GZX59"/>
    <mergeCell ref="GZY59:GZZ59"/>
    <mergeCell ref="HAA59:HAB59"/>
    <mergeCell ref="HAC59:HAD59"/>
    <mergeCell ref="HAE59:HAF59"/>
    <mergeCell ref="HCO59:HCP59"/>
    <mergeCell ref="HCQ59:HCR59"/>
    <mergeCell ref="HCS59:HCT59"/>
    <mergeCell ref="HCU59:HCV59"/>
    <mergeCell ref="HCW59:HCX59"/>
    <mergeCell ref="HCE59:HCF59"/>
    <mergeCell ref="HCG59:HCH59"/>
    <mergeCell ref="HCI59:HCJ59"/>
    <mergeCell ref="HCK59:HCL59"/>
    <mergeCell ref="HCM59:HCN59"/>
    <mergeCell ref="HBU59:HBV59"/>
    <mergeCell ref="HBW59:HBX59"/>
    <mergeCell ref="HBY59:HBZ59"/>
    <mergeCell ref="HCA59:HCB59"/>
    <mergeCell ref="HCC59:HCD59"/>
    <mergeCell ref="HBK59:HBL59"/>
    <mergeCell ref="HBM59:HBN59"/>
    <mergeCell ref="HBO59:HBP59"/>
    <mergeCell ref="HBQ59:HBR59"/>
    <mergeCell ref="HBS59:HBT59"/>
    <mergeCell ref="HEC59:HED59"/>
    <mergeCell ref="HEE59:HEF59"/>
    <mergeCell ref="HEG59:HEH59"/>
    <mergeCell ref="HEI59:HEJ59"/>
    <mergeCell ref="HEK59:HEL59"/>
    <mergeCell ref="HDS59:HDT59"/>
    <mergeCell ref="HDU59:HDV59"/>
    <mergeCell ref="HDW59:HDX59"/>
    <mergeCell ref="HDY59:HDZ59"/>
    <mergeCell ref="HEA59:HEB59"/>
    <mergeCell ref="HDI59:HDJ59"/>
    <mergeCell ref="HDK59:HDL59"/>
    <mergeCell ref="HDM59:HDN59"/>
    <mergeCell ref="HDO59:HDP59"/>
    <mergeCell ref="HDQ59:HDR59"/>
    <mergeCell ref="HCY59:HCZ59"/>
    <mergeCell ref="HDA59:HDB59"/>
    <mergeCell ref="HDC59:HDD59"/>
    <mergeCell ref="HDE59:HDF59"/>
    <mergeCell ref="HDG59:HDH59"/>
    <mergeCell ref="HFQ59:HFR59"/>
    <mergeCell ref="HFS59:HFT59"/>
    <mergeCell ref="HFU59:HFV59"/>
    <mergeCell ref="HFW59:HFX59"/>
    <mergeCell ref="HFY59:HFZ59"/>
    <mergeCell ref="HFG59:HFH59"/>
    <mergeCell ref="HFI59:HFJ59"/>
    <mergeCell ref="HFK59:HFL59"/>
    <mergeCell ref="HFM59:HFN59"/>
    <mergeCell ref="HFO59:HFP59"/>
    <mergeCell ref="HEW59:HEX59"/>
    <mergeCell ref="HEY59:HEZ59"/>
    <mergeCell ref="HFA59:HFB59"/>
    <mergeCell ref="HFC59:HFD59"/>
    <mergeCell ref="HFE59:HFF59"/>
    <mergeCell ref="HEM59:HEN59"/>
    <mergeCell ref="HEO59:HEP59"/>
    <mergeCell ref="HEQ59:HER59"/>
    <mergeCell ref="HES59:HET59"/>
    <mergeCell ref="HEU59:HEV59"/>
    <mergeCell ref="HHE59:HHF59"/>
    <mergeCell ref="HHG59:HHH59"/>
    <mergeCell ref="HHI59:HHJ59"/>
    <mergeCell ref="HHK59:HHL59"/>
    <mergeCell ref="HHM59:HHN59"/>
    <mergeCell ref="HGU59:HGV59"/>
    <mergeCell ref="HGW59:HGX59"/>
    <mergeCell ref="HGY59:HGZ59"/>
    <mergeCell ref="HHA59:HHB59"/>
    <mergeCell ref="HHC59:HHD59"/>
    <mergeCell ref="HGK59:HGL59"/>
    <mergeCell ref="HGM59:HGN59"/>
    <mergeCell ref="HGO59:HGP59"/>
    <mergeCell ref="HGQ59:HGR59"/>
    <mergeCell ref="HGS59:HGT59"/>
    <mergeCell ref="HGA59:HGB59"/>
    <mergeCell ref="HGC59:HGD59"/>
    <mergeCell ref="HGE59:HGF59"/>
    <mergeCell ref="HGG59:HGH59"/>
    <mergeCell ref="HGI59:HGJ59"/>
    <mergeCell ref="HIS59:HIT59"/>
    <mergeCell ref="HIU59:HIV59"/>
    <mergeCell ref="HIW59:HIX59"/>
    <mergeCell ref="HIY59:HIZ59"/>
    <mergeCell ref="HJA59:HJB59"/>
    <mergeCell ref="HII59:HIJ59"/>
    <mergeCell ref="HIK59:HIL59"/>
    <mergeCell ref="HIM59:HIN59"/>
    <mergeCell ref="HIO59:HIP59"/>
    <mergeCell ref="HIQ59:HIR59"/>
    <mergeCell ref="HHY59:HHZ59"/>
    <mergeCell ref="HIA59:HIB59"/>
    <mergeCell ref="HIC59:HID59"/>
    <mergeCell ref="HIE59:HIF59"/>
    <mergeCell ref="HIG59:HIH59"/>
    <mergeCell ref="HHO59:HHP59"/>
    <mergeCell ref="HHQ59:HHR59"/>
    <mergeCell ref="HHS59:HHT59"/>
    <mergeCell ref="HHU59:HHV59"/>
    <mergeCell ref="HHW59:HHX59"/>
    <mergeCell ref="HKG59:HKH59"/>
    <mergeCell ref="HKI59:HKJ59"/>
    <mergeCell ref="HKK59:HKL59"/>
    <mergeCell ref="HKM59:HKN59"/>
    <mergeCell ref="HKO59:HKP59"/>
    <mergeCell ref="HJW59:HJX59"/>
    <mergeCell ref="HJY59:HJZ59"/>
    <mergeCell ref="HKA59:HKB59"/>
    <mergeCell ref="HKC59:HKD59"/>
    <mergeCell ref="HKE59:HKF59"/>
    <mergeCell ref="HJM59:HJN59"/>
    <mergeCell ref="HJO59:HJP59"/>
    <mergeCell ref="HJQ59:HJR59"/>
    <mergeCell ref="HJS59:HJT59"/>
    <mergeCell ref="HJU59:HJV59"/>
    <mergeCell ref="HJC59:HJD59"/>
    <mergeCell ref="HJE59:HJF59"/>
    <mergeCell ref="HJG59:HJH59"/>
    <mergeCell ref="HJI59:HJJ59"/>
    <mergeCell ref="HJK59:HJL59"/>
    <mergeCell ref="HLU59:HLV59"/>
    <mergeCell ref="HLW59:HLX59"/>
    <mergeCell ref="HLY59:HLZ59"/>
    <mergeCell ref="HMA59:HMB59"/>
    <mergeCell ref="HMC59:HMD59"/>
    <mergeCell ref="HLK59:HLL59"/>
    <mergeCell ref="HLM59:HLN59"/>
    <mergeCell ref="HLO59:HLP59"/>
    <mergeCell ref="HLQ59:HLR59"/>
    <mergeCell ref="HLS59:HLT59"/>
    <mergeCell ref="HLA59:HLB59"/>
    <mergeCell ref="HLC59:HLD59"/>
    <mergeCell ref="HLE59:HLF59"/>
    <mergeCell ref="HLG59:HLH59"/>
    <mergeCell ref="HLI59:HLJ59"/>
    <mergeCell ref="HKQ59:HKR59"/>
    <mergeCell ref="HKS59:HKT59"/>
    <mergeCell ref="HKU59:HKV59"/>
    <mergeCell ref="HKW59:HKX59"/>
    <mergeCell ref="HKY59:HKZ59"/>
    <mergeCell ref="HNI59:HNJ59"/>
    <mergeCell ref="HNK59:HNL59"/>
    <mergeCell ref="HNM59:HNN59"/>
    <mergeCell ref="HNO59:HNP59"/>
    <mergeCell ref="HNQ59:HNR59"/>
    <mergeCell ref="HMY59:HMZ59"/>
    <mergeCell ref="HNA59:HNB59"/>
    <mergeCell ref="HNC59:HND59"/>
    <mergeCell ref="HNE59:HNF59"/>
    <mergeCell ref="HNG59:HNH59"/>
    <mergeCell ref="HMO59:HMP59"/>
    <mergeCell ref="HMQ59:HMR59"/>
    <mergeCell ref="HMS59:HMT59"/>
    <mergeCell ref="HMU59:HMV59"/>
    <mergeCell ref="HMW59:HMX59"/>
    <mergeCell ref="HME59:HMF59"/>
    <mergeCell ref="HMG59:HMH59"/>
    <mergeCell ref="HMI59:HMJ59"/>
    <mergeCell ref="HMK59:HML59"/>
    <mergeCell ref="HMM59:HMN59"/>
    <mergeCell ref="HOW59:HOX59"/>
    <mergeCell ref="HOY59:HOZ59"/>
    <mergeCell ref="HPA59:HPB59"/>
    <mergeCell ref="HPC59:HPD59"/>
    <mergeCell ref="HPE59:HPF59"/>
    <mergeCell ref="HOM59:HON59"/>
    <mergeCell ref="HOO59:HOP59"/>
    <mergeCell ref="HOQ59:HOR59"/>
    <mergeCell ref="HOS59:HOT59"/>
    <mergeCell ref="HOU59:HOV59"/>
    <mergeCell ref="HOC59:HOD59"/>
    <mergeCell ref="HOE59:HOF59"/>
    <mergeCell ref="HOG59:HOH59"/>
    <mergeCell ref="HOI59:HOJ59"/>
    <mergeCell ref="HOK59:HOL59"/>
    <mergeCell ref="HNS59:HNT59"/>
    <mergeCell ref="HNU59:HNV59"/>
    <mergeCell ref="HNW59:HNX59"/>
    <mergeCell ref="HNY59:HNZ59"/>
    <mergeCell ref="HOA59:HOB59"/>
    <mergeCell ref="HQK59:HQL59"/>
    <mergeCell ref="HQM59:HQN59"/>
    <mergeCell ref="HQO59:HQP59"/>
    <mergeCell ref="HQQ59:HQR59"/>
    <mergeCell ref="HQS59:HQT59"/>
    <mergeCell ref="HQA59:HQB59"/>
    <mergeCell ref="HQC59:HQD59"/>
    <mergeCell ref="HQE59:HQF59"/>
    <mergeCell ref="HQG59:HQH59"/>
    <mergeCell ref="HQI59:HQJ59"/>
    <mergeCell ref="HPQ59:HPR59"/>
    <mergeCell ref="HPS59:HPT59"/>
    <mergeCell ref="HPU59:HPV59"/>
    <mergeCell ref="HPW59:HPX59"/>
    <mergeCell ref="HPY59:HPZ59"/>
    <mergeCell ref="HPG59:HPH59"/>
    <mergeCell ref="HPI59:HPJ59"/>
    <mergeCell ref="HPK59:HPL59"/>
    <mergeCell ref="HPM59:HPN59"/>
    <mergeCell ref="HPO59:HPP59"/>
    <mergeCell ref="HRY59:HRZ59"/>
    <mergeCell ref="HSA59:HSB59"/>
    <mergeCell ref="HSC59:HSD59"/>
    <mergeCell ref="HSE59:HSF59"/>
    <mergeCell ref="HSG59:HSH59"/>
    <mergeCell ref="HRO59:HRP59"/>
    <mergeCell ref="HRQ59:HRR59"/>
    <mergeCell ref="HRS59:HRT59"/>
    <mergeCell ref="HRU59:HRV59"/>
    <mergeCell ref="HRW59:HRX59"/>
    <mergeCell ref="HRE59:HRF59"/>
    <mergeCell ref="HRG59:HRH59"/>
    <mergeCell ref="HRI59:HRJ59"/>
    <mergeCell ref="HRK59:HRL59"/>
    <mergeCell ref="HRM59:HRN59"/>
    <mergeCell ref="HQU59:HQV59"/>
    <mergeCell ref="HQW59:HQX59"/>
    <mergeCell ref="HQY59:HQZ59"/>
    <mergeCell ref="HRA59:HRB59"/>
    <mergeCell ref="HRC59:HRD59"/>
    <mergeCell ref="HTM59:HTN59"/>
    <mergeCell ref="HTO59:HTP59"/>
    <mergeCell ref="HTQ59:HTR59"/>
    <mergeCell ref="HTS59:HTT59"/>
    <mergeCell ref="HTU59:HTV59"/>
    <mergeCell ref="HTC59:HTD59"/>
    <mergeCell ref="HTE59:HTF59"/>
    <mergeCell ref="HTG59:HTH59"/>
    <mergeCell ref="HTI59:HTJ59"/>
    <mergeCell ref="HTK59:HTL59"/>
    <mergeCell ref="HSS59:HST59"/>
    <mergeCell ref="HSU59:HSV59"/>
    <mergeCell ref="HSW59:HSX59"/>
    <mergeCell ref="HSY59:HSZ59"/>
    <mergeCell ref="HTA59:HTB59"/>
    <mergeCell ref="HSI59:HSJ59"/>
    <mergeCell ref="HSK59:HSL59"/>
    <mergeCell ref="HSM59:HSN59"/>
    <mergeCell ref="HSO59:HSP59"/>
    <mergeCell ref="HSQ59:HSR59"/>
    <mergeCell ref="HVA59:HVB59"/>
    <mergeCell ref="HVC59:HVD59"/>
    <mergeCell ref="HVE59:HVF59"/>
    <mergeCell ref="HVG59:HVH59"/>
    <mergeCell ref="HVI59:HVJ59"/>
    <mergeCell ref="HUQ59:HUR59"/>
    <mergeCell ref="HUS59:HUT59"/>
    <mergeCell ref="HUU59:HUV59"/>
    <mergeCell ref="HUW59:HUX59"/>
    <mergeCell ref="HUY59:HUZ59"/>
    <mergeCell ref="HUG59:HUH59"/>
    <mergeCell ref="HUI59:HUJ59"/>
    <mergeCell ref="HUK59:HUL59"/>
    <mergeCell ref="HUM59:HUN59"/>
    <mergeCell ref="HUO59:HUP59"/>
    <mergeCell ref="HTW59:HTX59"/>
    <mergeCell ref="HTY59:HTZ59"/>
    <mergeCell ref="HUA59:HUB59"/>
    <mergeCell ref="HUC59:HUD59"/>
    <mergeCell ref="HUE59:HUF59"/>
    <mergeCell ref="HWO59:HWP59"/>
    <mergeCell ref="HWQ59:HWR59"/>
    <mergeCell ref="HWS59:HWT59"/>
    <mergeCell ref="HWU59:HWV59"/>
    <mergeCell ref="HWW59:HWX59"/>
    <mergeCell ref="HWE59:HWF59"/>
    <mergeCell ref="HWG59:HWH59"/>
    <mergeCell ref="HWI59:HWJ59"/>
    <mergeCell ref="HWK59:HWL59"/>
    <mergeCell ref="HWM59:HWN59"/>
    <mergeCell ref="HVU59:HVV59"/>
    <mergeCell ref="HVW59:HVX59"/>
    <mergeCell ref="HVY59:HVZ59"/>
    <mergeCell ref="HWA59:HWB59"/>
    <mergeCell ref="HWC59:HWD59"/>
    <mergeCell ref="HVK59:HVL59"/>
    <mergeCell ref="HVM59:HVN59"/>
    <mergeCell ref="HVO59:HVP59"/>
    <mergeCell ref="HVQ59:HVR59"/>
    <mergeCell ref="HVS59:HVT59"/>
    <mergeCell ref="HYC59:HYD59"/>
    <mergeCell ref="HYE59:HYF59"/>
    <mergeCell ref="HYG59:HYH59"/>
    <mergeCell ref="HYI59:HYJ59"/>
    <mergeCell ref="HYK59:HYL59"/>
    <mergeCell ref="HXS59:HXT59"/>
    <mergeCell ref="HXU59:HXV59"/>
    <mergeCell ref="HXW59:HXX59"/>
    <mergeCell ref="HXY59:HXZ59"/>
    <mergeCell ref="HYA59:HYB59"/>
    <mergeCell ref="HXI59:HXJ59"/>
    <mergeCell ref="HXK59:HXL59"/>
    <mergeCell ref="HXM59:HXN59"/>
    <mergeCell ref="HXO59:HXP59"/>
    <mergeCell ref="HXQ59:HXR59"/>
    <mergeCell ref="HWY59:HWZ59"/>
    <mergeCell ref="HXA59:HXB59"/>
    <mergeCell ref="HXC59:HXD59"/>
    <mergeCell ref="HXE59:HXF59"/>
    <mergeCell ref="HXG59:HXH59"/>
    <mergeCell ref="HZQ59:HZR59"/>
    <mergeCell ref="HZS59:HZT59"/>
    <mergeCell ref="HZU59:HZV59"/>
    <mergeCell ref="HZW59:HZX59"/>
    <mergeCell ref="HZY59:HZZ59"/>
    <mergeCell ref="HZG59:HZH59"/>
    <mergeCell ref="HZI59:HZJ59"/>
    <mergeCell ref="HZK59:HZL59"/>
    <mergeCell ref="HZM59:HZN59"/>
    <mergeCell ref="HZO59:HZP59"/>
    <mergeCell ref="HYW59:HYX59"/>
    <mergeCell ref="HYY59:HYZ59"/>
    <mergeCell ref="HZA59:HZB59"/>
    <mergeCell ref="HZC59:HZD59"/>
    <mergeCell ref="HZE59:HZF59"/>
    <mergeCell ref="HYM59:HYN59"/>
    <mergeCell ref="HYO59:HYP59"/>
    <mergeCell ref="HYQ59:HYR59"/>
    <mergeCell ref="HYS59:HYT59"/>
    <mergeCell ref="HYU59:HYV59"/>
    <mergeCell ref="IBE59:IBF59"/>
    <mergeCell ref="IBG59:IBH59"/>
    <mergeCell ref="IBI59:IBJ59"/>
    <mergeCell ref="IBK59:IBL59"/>
    <mergeCell ref="IBM59:IBN59"/>
    <mergeCell ref="IAU59:IAV59"/>
    <mergeCell ref="IAW59:IAX59"/>
    <mergeCell ref="IAY59:IAZ59"/>
    <mergeCell ref="IBA59:IBB59"/>
    <mergeCell ref="IBC59:IBD59"/>
    <mergeCell ref="IAK59:IAL59"/>
    <mergeCell ref="IAM59:IAN59"/>
    <mergeCell ref="IAO59:IAP59"/>
    <mergeCell ref="IAQ59:IAR59"/>
    <mergeCell ref="IAS59:IAT59"/>
    <mergeCell ref="IAA59:IAB59"/>
    <mergeCell ref="IAC59:IAD59"/>
    <mergeCell ref="IAE59:IAF59"/>
    <mergeCell ref="IAG59:IAH59"/>
    <mergeCell ref="IAI59:IAJ59"/>
    <mergeCell ref="ICS59:ICT59"/>
    <mergeCell ref="ICU59:ICV59"/>
    <mergeCell ref="ICW59:ICX59"/>
    <mergeCell ref="ICY59:ICZ59"/>
    <mergeCell ref="IDA59:IDB59"/>
    <mergeCell ref="ICI59:ICJ59"/>
    <mergeCell ref="ICK59:ICL59"/>
    <mergeCell ref="ICM59:ICN59"/>
    <mergeCell ref="ICO59:ICP59"/>
    <mergeCell ref="ICQ59:ICR59"/>
    <mergeCell ref="IBY59:IBZ59"/>
    <mergeCell ref="ICA59:ICB59"/>
    <mergeCell ref="ICC59:ICD59"/>
    <mergeCell ref="ICE59:ICF59"/>
    <mergeCell ref="ICG59:ICH59"/>
    <mergeCell ref="IBO59:IBP59"/>
    <mergeCell ref="IBQ59:IBR59"/>
    <mergeCell ref="IBS59:IBT59"/>
    <mergeCell ref="IBU59:IBV59"/>
    <mergeCell ref="IBW59:IBX59"/>
    <mergeCell ref="IEG59:IEH59"/>
    <mergeCell ref="IEI59:IEJ59"/>
    <mergeCell ref="IEK59:IEL59"/>
    <mergeCell ref="IEM59:IEN59"/>
    <mergeCell ref="IEO59:IEP59"/>
    <mergeCell ref="IDW59:IDX59"/>
    <mergeCell ref="IDY59:IDZ59"/>
    <mergeCell ref="IEA59:IEB59"/>
    <mergeCell ref="IEC59:IED59"/>
    <mergeCell ref="IEE59:IEF59"/>
    <mergeCell ref="IDM59:IDN59"/>
    <mergeCell ref="IDO59:IDP59"/>
    <mergeCell ref="IDQ59:IDR59"/>
    <mergeCell ref="IDS59:IDT59"/>
    <mergeCell ref="IDU59:IDV59"/>
    <mergeCell ref="IDC59:IDD59"/>
    <mergeCell ref="IDE59:IDF59"/>
    <mergeCell ref="IDG59:IDH59"/>
    <mergeCell ref="IDI59:IDJ59"/>
    <mergeCell ref="IDK59:IDL59"/>
    <mergeCell ref="IFU59:IFV59"/>
    <mergeCell ref="IFW59:IFX59"/>
    <mergeCell ref="IFY59:IFZ59"/>
    <mergeCell ref="IGA59:IGB59"/>
    <mergeCell ref="IGC59:IGD59"/>
    <mergeCell ref="IFK59:IFL59"/>
    <mergeCell ref="IFM59:IFN59"/>
    <mergeCell ref="IFO59:IFP59"/>
    <mergeCell ref="IFQ59:IFR59"/>
    <mergeCell ref="IFS59:IFT59"/>
    <mergeCell ref="IFA59:IFB59"/>
    <mergeCell ref="IFC59:IFD59"/>
    <mergeCell ref="IFE59:IFF59"/>
    <mergeCell ref="IFG59:IFH59"/>
    <mergeCell ref="IFI59:IFJ59"/>
    <mergeCell ref="IEQ59:IER59"/>
    <mergeCell ref="IES59:IET59"/>
    <mergeCell ref="IEU59:IEV59"/>
    <mergeCell ref="IEW59:IEX59"/>
    <mergeCell ref="IEY59:IEZ59"/>
    <mergeCell ref="IHI59:IHJ59"/>
    <mergeCell ref="IHK59:IHL59"/>
    <mergeCell ref="IHM59:IHN59"/>
    <mergeCell ref="IHO59:IHP59"/>
    <mergeCell ref="IHQ59:IHR59"/>
    <mergeCell ref="IGY59:IGZ59"/>
    <mergeCell ref="IHA59:IHB59"/>
    <mergeCell ref="IHC59:IHD59"/>
    <mergeCell ref="IHE59:IHF59"/>
    <mergeCell ref="IHG59:IHH59"/>
    <mergeCell ref="IGO59:IGP59"/>
    <mergeCell ref="IGQ59:IGR59"/>
    <mergeCell ref="IGS59:IGT59"/>
    <mergeCell ref="IGU59:IGV59"/>
    <mergeCell ref="IGW59:IGX59"/>
    <mergeCell ref="IGE59:IGF59"/>
    <mergeCell ref="IGG59:IGH59"/>
    <mergeCell ref="IGI59:IGJ59"/>
    <mergeCell ref="IGK59:IGL59"/>
    <mergeCell ref="IGM59:IGN59"/>
    <mergeCell ref="IIW59:IIX59"/>
    <mergeCell ref="IIY59:IIZ59"/>
    <mergeCell ref="IJA59:IJB59"/>
    <mergeCell ref="IJC59:IJD59"/>
    <mergeCell ref="IJE59:IJF59"/>
    <mergeCell ref="IIM59:IIN59"/>
    <mergeCell ref="IIO59:IIP59"/>
    <mergeCell ref="IIQ59:IIR59"/>
    <mergeCell ref="IIS59:IIT59"/>
    <mergeCell ref="IIU59:IIV59"/>
    <mergeCell ref="IIC59:IID59"/>
    <mergeCell ref="IIE59:IIF59"/>
    <mergeCell ref="IIG59:IIH59"/>
    <mergeCell ref="III59:IIJ59"/>
    <mergeCell ref="IIK59:IIL59"/>
    <mergeCell ref="IHS59:IHT59"/>
    <mergeCell ref="IHU59:IHV59"/>
    <mergeCell ref="IHW59:IHX59"/>
    <mergeCell ref="IHY59:IHZ59"/>
    <mergeCell ref="IIA59:IIB59"/>
    <mergeCell ref="IKK59:IKL59"/>
    <mergeCell ref="IKM59:IKN59"/>
    <mergeCell ref="IKO59:IKP59"/>
    <mergeCell ref="IKQ59:IKR59"/>
    <mergeCell ref="IKS59:IKT59"/>
    <mergeCell ref="IKA59:IKB59"/>
    <mergeCell ref="IKC59:IKD59"/>
    <mergeCell ref="IKE59:IKF59"/>
    <mergeCell ref="IKG59:IKH59"/>
    <mergeCell ref="IKI59:IKJ59"/>
    <mergeCell ref="IJQ59:IJR59"/>
    <mergeCell ref="IJS59:IJT59"/>
    <mergeCell ref="IJU59:IJV59"/>
    <mergeCell ref="IJW59:IJX59"/>
    <mergeCell ref="IJY59:IJZ59"/>
    <mergeCell ref="IJG59:IJH59"/>
    <mergeCell ref="IJI59:IJJ59"/>
    <mergeCell ref="IJK59:IJL59"/>
    <mergeCell ref="IJM59:IJN59"/>
    <mergeCell ref="IJO59:IJP59"/>
    <mergeCell ref="ILY59:ILZ59"/>
    <mergeCell ref="IMA59:IMB59"/>
    <mergeCell ref="IMC59:IMD59"/>
    <mergeCell ref="IME59:IMF59"/>
    <mergeCell ref="IMG59:IMH59"/>
    <mergeCell ref="ILO59:ILP59"/>
    <mergeCell ref="ILQ59:ILR59"/>
    <mergeCell ref="ILS59:ILT59"/>
    <mergeCell ref="ILU59:ILV59"/>
    <mergeCell ref="ILW59:ILX59"/>
    <mergeCell ref="ILE59:ILF59"/>
    <mergeCell ref="ILG59:ILH59"/>
    <mergeCell ref="ILI59:ILJ59"/>
    <mergeCell ref="ILK59:ILL59"/>
    <mergeCell ref="ILM59:ILN59"/>
    <mergeCell ref="IKU59:IKV59"/>
    <mergeCell ref="IKW59:IKX59"/>
    <mergeCell ref="IKY59:IKZ59"/>
    <mergeCell ref="ILA59:ILB59"/>
    <mergeCell ref="ILC59:ILD59"/>
    <mergeCell ref="INM59:INN59"/>
    <mergeCell ref="INO59:INP59"/>
    <mergeCell ref="INQ59:INR59"/>
    <mergeCell ref="INS59:INT59"/>
    <mergeCell ref="INU59:INV59"/>
    <mergeCell ref="INC59:IND59"/>
    <mergeCell ref="INE59:INF59"/>
    <mergeCell ref="ING59:INH59"/>
    <mergeCell ref="INI59:INJ59"/>
    <mergeCell ref="INK59:INL59"/>
    <mergeCell ref="IMS59:IMT59"/>
    <mergeCell ref="IMU59:IMV59"/>
    <mergeCell ref="IMW59:IMX59"/>
    <mergeCell ref="IMY59:IMZ59"/>
    <mergeCell ref="INA59:INB59"/>
    <mergeCell ref="IMI59:IMJ59"/>
    <mergeCell ref="IMK59:IML59"/>
    <mergeCell ref="IMM59:IMN59"/>
    <mergeCell ref="IMO59:IMP59"/>
    <mergeCell ref="IMQ59:IMR59"/>
    <mergeCell ref="IPA59:IPB59"/>
    <mergeCell ref="IPC59:IPD59"/>
    <mergeCell ref="IPE59:IPF59"/>
    <mergeCell ref="IPG59:IPH59"/>
    <mergeCell ref="IPI59:IPJ59"/>
    <mergeCell ref="IOQ59:IOR59"/>
    <mergeCell ref="IOS59:IOT59"/>
    <mergeCell ref="IOU59:IOV59"/>
    <mergeCell ref="IOW59:IOX59"/>
    <mergeCell ref="IOY59:IOZ59"/>
    <mergeCell ref="IOG59:IOH59"/>
    <mergeCell ref="IOI59:IOJ59"/>
    <mergeCell ref="IOK59:IOL59"/>
    <mergeCell ref="IOM59:ION59"/>
    <mergeCell ref="IOO59:IOP59"/>
    <mergeCell ref="INW59:INX59"/>
    <mergeCell ref="INY59:INZ59"/>
    <mergeCell ref="IOA59:IOB59"/>
    <mergeCell ref="IOC59:IOD59"/>
    <mergeCell ref="IOE59:IOF59"/>
    <mergeCell ref="IQO59:IQP59"/>
    <mergeCell ref="IQQ59:IQR59"/>
    <mergeCell ref="IQS59:IQT59"/>
    <mergeCell ref="IQU59:IQV59"/>
    <mergeCell ref="IQW59:IQX59"/>
    <mergeCell ref="IQE59:IQF59"/>
    <mergeCell ref="IQG59:IQH59"/>
    <mergeCell ref="IQI59:IQJ59"/>
    <mergeCell ref="IQK59:IQL59"/>
    <mergeCell ref="IQM59:IQN59"/>
    <mergeCell ref="IPU59:IPV59"/>
    <mergeCell ref="IPW59:IPX59"/>
    <mergeCell ref="IPY59:IPZ59"/>
    <mergeCell ref="IQA59:IQB59"/>
    <mergeCell ref="IQC59:IQD59"/>
    <mergeCell ref="IPK59:IPL59"/>
    <mergeCell ref="IPM59:IPN59"/>
    <mergeCell ref="IPO59:IPP59"/>
    <mergeCell ref="IPQ59:IPR59"/>
    <mergeCell ref="IPS59:IPT59"/>
    <mergeCell ref="ISC59:ISD59"/>
    <mergeCell ref="ISE59:ISF59"/>
    <mergeCell ref="ISG59:ISH59"/>
    <mergeCell ref="ISI59:ISJ59"/>
    <mergeCell ref="ISK59:ISL59"/>
    <mergeCell ref="IRS59:IRT59"/>
    <mergeCell ref="IRU59:IRV59"/>
    <mergeCell ref="IRW59:IRX59"/>
    <mergeCell ref="IRY59:IRZ59"/>
    <mergeCell ref="ISA59:ISB59"/>
    <mergeCell ref="IRI59:IRJ59"/>
    <mergeCell ref="IRK59:IRL59"/>
    <mergeCell ref="IRM59:IRN59"/>
    <mergeCell ref="IRO59:IRP59"/>
    <mergeCell ref="IRQ59:IRR59"/>
    <mergeCell ref="IQY59:IQZ59"/>
    <mergeCell ref="IRA59:IRB59"/>
    <mergeCell ref="IRC59:IRD59"/>
    <mergeCell ref="IRE59:IRF59"/>
    <mergeCell ref="IRG59:IRH59"/>
    <mergeCell ref="ITQ59:ITR59"/>
    <mergeCell ref="ITS59:ITT59"/>
    <mergeCell ref="ITU59:ITV59"/>
    <mergeCell ref="ITW59:ITX59"/>
    <mergeCell ref="ITY59:ITZ59"/>
    <mergeCell ref="ITG59:ITH59"/>
    <mergeCell ref="ITI59:ITJ59"/>
    <mergeCell ref="ITK59:ITL59"/>
    <mergeCell ref="ITM59:ITN59"/>
    <mergeCell ref="ITO59:ITP59"/>
    <mergeCell ref="ISW59:ISX59"/>
    <mergeCell ref="ISY59:ISZ59"/>
    <mergeCell ref="ITA59:ITB59"/>
    <mergeCell ref="ITC59:ITD59"/>
    <mergeCell ref="ITE59:ITF59"/>
    <mergeCell ref="ISM59:ISN59"/>
    <mergeCell ref="ISO59:ISP59"/>
    <mergeCell ref="ISQ59:ISR59"/>
    <mergeCell ref="ISS59:IST59"/>
    <mergeCell ref="ISU59:ISV59"/>
    <mergeCell ref="IVE59:IVF59"/>
    <mergeCell ref="IVG59:IVH59"/>
    <mergeCell ref="IVI59:IVJ59"/>
    <mergeCell ref="IVK59:IVL59"/>
    <mergeCell ref="IVM59:IVN59"/>
    <mergeCell ref="IUU59:IUV59"/>
    <mergeCell ref="IUW59:IUX59"/>
    <mergeCell ref="IUY59:IUZ59"/>
    <mergeCell ref="IVA59:IVB59"/>
    <mergeCell ref="IVC59:IVD59"/>
    <mergeCell ref="IUK59:IUL59"/>
    <mergeCell ref="IUM59:IUN59"/>
    <mergeCell ref="IUO59:IUP59"/>
    <mergeCell ref="IUQ59:IUR59"/>
    <mergeCell ref="IUS59:IUT59"/>
    <mergeCell ref="IUA59:IUB59"/>
    <mergeCell ref="IUC59:IUD59"/>
    <mergeCell ref="IUE59:IUF59"/>
    <mergeCell ref="IUG59:IUH59"/>
    <mergeCell ref="IUI59:IUJ59"/>
    <mergeCell ref="IWS59:IWT59"/>
    <mergeCell ref="IWU59:IWV59"/>
    <mergeCell ref="IWW59:IWX59"/>
    <mergeCell ref="IWY59:IWZ59"/>
    <mergeCell ref="IXA59:IXB59"/>
    <mergeCell ref="IWI59:IWJ59"/>
    <mergeCell ref="IWK59:IWL59"/>
    <mergeCell ref="IWM59:IWN59"/>
    <mergeCell ref="IWO59:IWP59"/>
    <mergeCell ref="IWQ59:IWR59"/>
    <mergeCell ref="IVY59:IVZ59"/>
    <mergeCell ref="IWA59:IWB59"/>
    <mergeCell ref="IWC59:IWD59"/>
    <mergeCell ref="IWE59:IWF59"/>
    <mergeCell ref="IWG59:IWH59"/>
    <mergeCell ref="IVO59:IVP59"/>
    <mergeCell ref="IVQ59:IVR59"/>
    <mergeCell ref="IVS59:IVT59"/>
    <mergeCell ref="IVU59:IVV59"/>
    <mergeCell ref="IVW59:IVX59"/>
    <mergeCell ref="IYG59:IYH59"/>
    <mergeCell ref="IYI59:IYJ59"/>
    <mergeCell ref="IYK59:IYL59"/>
    <mergeCell ref="IYM59:IYN59"/>
    <mergeCell ref="IYO59:IYP59"/>
    <mergeCell ref="IXW59:IXX59"/>
    <mergeCell ref="IXY59:IXZ59"/>
    <mergeCell ref="IYA59:IYB59"/>
    <mergeCell ref="IYC59:IYD59"/>
    <mergeCell ref="IYE59:IYF59"/>
    <mergeCell ref="IXM59:IXN59"/>
    <mergeCell ref="IXO59:IXP59"/>
    <mergeCell ref="IXQ59:IXR59"/>
    <mergeCell ref="IXS59:IXT59"/>
    <mergeCell ref="IXU59:IXV59"/>
    <mergeCell ref="IXC59:IXD59"/>
    <mergeCell ref="IXE59:IXF59"/>
    <mergeCell ref="IXG59:IXH59"/>
    <mergeCell ref="IXI59:IXJ59"/>
    <mergeCell ref="IXK59:IXL59"/>
    <mergeCell ref="IZU59:IZV59"/>
    <mergeCell ref="IZW59:IZX59"/>
    <mergeCell ref="IZY59:IZZ59"/>
    <mergeCell ref="JAA59:JAB59"/>
    <mergeCell ref="JAC59:JAD59"/>
    <mergeCell ref="IZK59:IZL59"/>
    <mergeCell ref="IZM59:IZN59"/>
    <mergeCell ref="IZO59:IZP59"/>
    <mergeCell ref="IZQ59:IZR59"/>
    <mergeCell ref="IZS59:IZT59"/>
    <mergeCell ref="IZA59:IZB59"/>
    <mergeCell ref="IZC59:IZD59"/>
    <mergeCell ref="IZE59:IZF59"/>
    <mergeCell ref="IZG59:IZH59"/>
    <mergeCell ref="IZI59:IZJ59"/>
    <mergeCell ref="IYQ59:IYR59"/>
    <mergeCell ref="IYS59:IYT59"/>
    <mergeCell ref="IYU59:IYV59"/>
    <mergeCell ref="IYW59:IYX59"/>
    <mergeCell ref="IYY59:IYZ59"/>
    <mergeCell ref="JBI59:JBJ59"/>
    <mergeCell ref="JBK59:JBL59"/>
    <mergeCell ref="JBM59:JBN59"/>
    <mergeCell ref="JBO59:JBP59"/>
    <mergeCell ref="JBQ59:JBR59"/>
    <mergeCell ref="JAY59:JAZ59"/>
    <mergeCell ref="JBA59:JBB59"/>
    <mergeCell ref="JBC59:JBD59"/>
    <mergeCell ref="JBE59:JBF59"/>
    <mergeCell ref="JBG59:JBH59"/>
    <mergeCell ref="JAO59:JAP59"/>
    <mergeCell ref="JAQ59:JAR59"/>
    <mergeCell ref="JAS59:JAT59"/>
    <mergeCell ref="JAU59:JAV59"/>
    <mergeCell ref="JAW59:JAX59"/>
    <mergeCell ref="JAE59:JAF59"/>
    <mergeCell ref="JAG59:JAH59"/>
    <mergeCell ref="JAI59:JAJ59"/>
    <mergeCell ref="JAK59:JAL59"/>
    <mergeCell ref="JAM59:JAN59"/>
    <mergeCell ref="JCW59:JCX59"/>
    <mergeCell ref="JCY59:JCZ59"/>
    <mergeCell ref="JDA59:JDB59"/>
    <mergeCell ref="JDC59:JDD59"/>
    <mergeCell ref="JDE59:JDF59"/>
    <mergeCell ref="JCM59:JCN59"/>
    <mergeCell ref="JCO59:JCP59"/>
    <mergeCell ref="JCQ59:JCR59"/>
    <mergeCell ref="JCS59:JCT59"/>
    <mergeCell ref="JCU59:JCV59"/>
    <mergeCell ref="JCC59:JCD59"/>
    <mergeCell ref="JCE59:JCF59"/>
    <mergeCell ref="JCG59:JCH59"/>
    <mergeCell ref="JCI59:JCJ59"/>
    <mergeCell ref="JCK59:JCL59"/>
    <mergeCell ref="JBS59:JBT59"/>
    <mergeCell ref="JBU59:JBV59"/>
    <mergeCell ref="JBW59:JBX59"/>
    <mergeCell ref="JBY59:JBZ59"/>
    <mergeCell ref="JCA59:JCB59"/>
    <mergeCell ref="JEK59:JEL59"/>
    <mergeCell ref="JEM59:JEN59"/>
    <mergeCell ref="JEO59:JEP59"/>
    <mergeCell ref="JEQ59:JER59"/>
    <mergeCell ref="JES59:JET59"/>
    <mergeCell ref="JEA59:JEB59"/>
    <mergeCell ref="JEC59:JED59"/>
    <mergeCell ref="JEE59:JEF59"/>
    <mergeCell ref="JEG59:JEH59"/>
    <mergeCell ref="JEI59:JEJ59"/>
    <mergeCell ref="JDQ59:JDR59"/>
    <mergeCell ref="JDS59:JDT59"/>
    <mergeCell ref="JDU59:JDV59"/>
    <mergeCell ref="JDW59:JDX59"/>
    <mergeCell ref="JDY59:JDZ59"/>
    <mergeCell ref="JDG59:JDH59"/>
    <mergeCell ref="JDI59:JDJ59"/>
    <mergeCell ref="JDK59:JDL59"/>
    <mergeCell ref="JDM59:JDN59"/>
    <mergeCell ref="JDO59:JDP59"/>
    <mergeCell ref="JFY59:JFZ59"/>
    <mergeCell ref="JGA59:JGB59"/>
    <mergeCell ref="JGC59:JGD59"/>
    <mergeCell ref="JGE59:JGF59"/>
    <mergeCell ref="JGG59:JGH59"/>
    <mergeCell ref="JFO59:JFP59"/>
    <mergeCell ref="JFQ59:JFR59"/>
    <mergeCell ref="JFS59:JFT59"/>
    <mergeCell ref="JFU59:JFV59"/>
    <mergeCell ref="JFW59:JFX59"/>
    <mergeCell ref="JFE59:JFF59"/>
    <mergeCell ref="JFG59:JFH59"/>
    <mergeCell ref="JFI59:JFJ59"/>
    <mergeCell ref="JFK59:JFL59"/>
    <mergeCell ref="JFM59:JFN59"/>
    <mergeCell ref="JEU59:JEV59"/>
    <mergeCell ref="JEW59:JEX59"/>
    <mergeCell ref="JEY59:JEZ59"/>
    <mergeCell ref="JFA59:JFB59"/>
    <mergeCell ref="JFC59:JFD59"/>
    <mergeCell ref="JHM59:JHN59"/>
    <mergeCell ref="JHO59:JHP59"/>
    <mergeCell ref="JHQ59:JHR59"/>
    <mergeCell ref="JHS59:JHT59"/>
    <mergeCell ref="JHU59:JHV59"/>
    <mergeCell ref="JHC59:JHD59"/>
    <mergeCell ref="JHE59:JHF59"/>
    <mergeCell ref="JHG59:JHH59"/>
    <mergeCell ref="JHI59:JHJ59"/>
    <mergeCell ref="JHK59:JHL59"/>
    <mergeCell ref="JGS59:JGT59"/>
    <mergeCell ref="JGU59:JGV59"/>
    <mergeCell ref="JGW59:JGX59"/>
    <mergeCell ref="JGY59:JGZ59"/>
    <mergeCell ref="JHA59:JHB59"/>
    <mergeCell ref="JGI59:JGJ59"/>
    <mergeCell ref="JGK59:JGL59"/>
    <mergeCell ref="JGM59:JGN59"/>
    <mergeCell ref="JGO59:JGP59"/>
    <mergeCell ref="JGQ59:JGR59"/>
    <mergeCell ref="JJA59:JJB59"/>
    <mergeCell ref="JJC59:JJD59"/>
    <mergeCell ref="JJE59:JJF59"/>
    <mergeCell ref="JJG59:JJH59"/>
    <mergeCell ref="JJI59:JJJ59"/>
    <mergeCell ref="JIQ59:JIR59"/>
    <mergeCell ref="JIS59:JIT59"/>
    <mergeCell ref="JIU59:JIV59"/>
    <mergeCell ref="JIW59:JIX59"/>
    <mergeCell ref="JIY59:JIZ59"/>
    <mergeCell ref="JIG59:JIH59"/>
    <mergeCell ref="JII59:JIJ59"/>
    <mergeCell ref="JIK59:JIL59"/>
    <mergeCell ref="JIM59:JIN59"/>
    <mergeCell ref="JIO59:JIP59"/>
    <mergeCell ref="JHW59:JHX59"/>
    <mergeCell ref="JHY59:JHZ59"/>
    <mergeCell ref="JIA59:JIB59"/>
    <mergeCell ref="JIC59:JID59"/>
    <mergeCell ref="JIE59:JIF59"/>
    <mergeCell ref="JKO59:JKP59"/>
    <mergeCell ref="JKQ59:JKR59"/>
    <mergeCell ref="JKS59:JKT59"/>
    <mergeCell ref="JKU59:JKV59"/>
    <mergeCell ref="JKW59:JKX59"/>
    <mergeCell ref="JKE59:JKF59"/>
    <mergeCell ref="JKG59:JKH59"/>
    <mergeCell ref="JKI59:JKJ59"/>
    <mergeCell ref="JKK59:JKL59"/>
    <mergeCell ref="JKM59:JKN59"/>
    <mergeCell ref="JJU59:JJV59"/>
    <mergeCell ref="JJW59:JJX59"/>
    <mergeCell ref="JJY59:JJZ59"/>
    <mergeCell ref="JKA59:JKB59"/>
    <mergeCell ref="JKC59:JKD59"/>
    <mergeCell ref="JJK59:JJL59"/>
    <mergeCell ref="JJM59:JJN59"/>
    <mergeCell ref="JJO59:JJP59"/>
    <mergeCell ref="JJQ59:JJR59"/>
    <mergeCell ref="JJS59:JJT59"/>
    <mergeCell ref="JMC59:JMD59"/>
    <mergeCell ref="JME59:JMF59"/>
    <mergeCell ref="JMG59:JMH59"/>
    <mergeCell ref="JMI59:JMJ59"/>
    <mergeCell ref="JMK59:JML59"/>
    <mergeCell ref="JLS59:JLT59"/>
    <mergeCell ref="JLU59:JLV59"/>
    <mergeCell ref="JLW59:JLX59"/>
    <mergeCell ref="JLY59:JLZ59"/>
    <mergeCell ref="JMA59:JMB59"/>
    <mergeCell ref="JLI59:JLJ59"/>
    <mergeCell ref="JLK59:JLL59"/>
    <mergeCell ref="JLM59:JLN59"/>
    <mergeCell ref="JLO59:JLP59"/>
    <mergeCell ref="JLQ59:JLR59"/>
    <mergeCell ref="JKY59:JKZ59"/>
    <mergeCell ref="JLA59:JLB59"/>
    <mergeCell ref="JLC59:JLD59"/>
    <mergeCell ref="JLE59:JLF59"/>
    <mergeCell ref="JLG59:JLH59"/>
    <mergeCell ref="JNQ59:JNR59"/>
    <mergeCell ref="JNS59:JNT59"/>
    <mergeCell ref="JNU59:JNV59"/>
    <mergeCell ref="JNW59:JNX59"/>
    <mergeCell ref="JNY59:JNZ59"/>
    <mergeCell ref="JNG59:JNH59"/>
    <mergeCell ref="JNI59:JNJ59"/>
    <mergeCell ref="JNK59:JNL59"/>
    <mergeCell ref="JNM59:JNN59"/>
    <mergeCell ref="JNO59:JNP59"/>
    <mergeCell ref="JMW59:JMX59"/>
    <mergeCell ref="JMY59:JMZ59"/>
    <mergeCell ref="JNA59:JNB59"/>
    <mergeCell ref="JNC59:JND59"/>
    <mergeCell ref="JNE59:JNF59"/>
    <mergeCell ref="JMM59:JMN59"/>
    <mergeCell ref="JMO59:JMP59"/>
    <mergeCell ref="JMQ59:JMR59"/>
    <mergeCell ref="JMS59:JMT59"/>
    <mergeCell ref="JMU59:JMV59"/>
    <mergeCell ref="JPE59:JPF59"/>
    <mergeCell ref="JPG59:JPH59"/>
    <mergeCell ref="JPI59:JPJ59"/>
    <mergeCell ref="JPK59:JPL59"/>
    <mergeCell ref="JPM59:JPN59"/>
    <mergeCell ref="JOU59:JOV59"/>
    <mergeCell ref="JOW59:JOX59"/>
    <mergeCell ref="JOY59:JOZ59"/>
    <mergeCell ref="JPA59:JPB59"/>
    <mergeCell ref="JPC59:JPD59"/>
    <mergeCell ref="JOK59:JOL59"/>
    <mergeCell ref="JOM59:JON59"/>
    <mergeCell ref="JOO59:JOP59"/>
    <mergeCell ref="JOQ59:JOR59"/>
    <mergeCell ref="JOS59:JOT59"/>
    <mergeCell ref="JOA59:JOB59"/>
    <mergeCell ref="JOC59:JOD59"/>
    <mergeCell ref="JOE59:JOF59"/>
    <mergeCell ref="JOG59:JOH59"/>
    <mergeCell ref="JOI59:JOJ59"/>
    <mergeCell ref="JQS59:JQT59"/>
    <mergeCell ref="JQU59:JQV59"/>
    <mergeCell ref="JQW59:JQX59"/>
    <mergeCell ref="JQY59:JQZ59"/>
    <mergeCell ref="JRA59:JRB59"/>
    <mergeCell ref="JQI59:JQJ59"/>
    <mergeCell ref="JQK59:JQL59"/>
    <mergeCell ref="JQM59:JQN59"/>
    <mergeCell ref="JQO59:JQP59"/>
    <mergeCell ref="JQQ59:JQR59"/>
    <mergeCell ref="JPY59:JPZ59"/>
    <mergeCell ref="JQA59:JQB59"/>
    <mergeCell ref="JQC59:JQD59"/>
    <mergeCell ref="JQE59:JQF59"/>
    <mergeCell ref="JQG59:JQH59"/>
    <mergeCell ref="JPO59:JPP59"/>
    <mergeCell ref="JPQ59:JPR59"/>
    <mergeCell ref="JPS59:JPT59"/>
    <mergeCell ref="JPU59:JPV59"/>
    <mergeCell ref="JPW59:JPX59"/>
    <mergeCell ref="JSG59:JSH59"/>
    <mergeCell ref="JSI59:JSJ59"/>
    <mergeCell ref="JSK59:JSL59"/>
    <mergeCell ref="JSM59:JSN59"/>
    <mergeCell ref="JSO59:JSP59"/>
    <mergeCell ref="JRW59:JRX59"/>
    <mergeCell ref="JRY59:JRZ59"/>
    <mergeCell ref="JSA59:JSB59"/>
    <mergeCell ref="JSC59:JSD59"/>
    <mergeCell ref="JSE59:JSF59"/>
    <mergeCell ref="JRM59:JRN59"/>
    <mergeCell ref="JRO59:JRP59"/>
    <mergeCell ref="JRQ59:JRR59"/>
    <mergeCell ref="JRS59:JRT59"/>
    <mergeCell ref="JRU59:JRV59"/>
    <mergeCell ref="JRC59:JRD59"/>
    <mergeCell ref="JRE59:JRF59"/>
    <mergeCell ref="JRG59:JRH59"/>
    <mergeCell ref="JRI59:JRJ59"/>
    <mergeCell ref="JRK59:JRL59"/>
    <mergeCell ref="JTU59:JTV59"/>
    <mergeCell ref="JTW59:JTX59"/>
    <mergeCell ref="JTY59:JTZ59"/>
    <mergeCell ref="JUA59:JUB59"/>
    <mergeCell ref="JUC59:JUD59"/>
    <mergeCell ref="JTK59:JTL59"/>
    <mergeCell ref="JTM59:JTN59"/>
    <mergeCell ref="JTO59:JTP59"/>
    <mergeCell ref="JTQ59:JTR59"/>
    <mergeCell ref="JTS59:JTT59"/>
    <mergeCell ref="JTA59:JTB59"/>
    <mergeCell ref="JTC59:JTD59"/>
    <mergeCell ref="JTE59:JTF59"/>
    <mergeCell ref="JTG59:JTH59"/>
    <mergeCell ref="JTI59:JTJ59"/>
    <mergeCell ref="JSQ59:JSR59"/>
    <mergeCell ref="JSS59:JST59"/>
    <mergeCell ref="JSU59:JSV59"/>
    <mergeCell ref="JSW59:JSX59"/>
    <mergeCell ref="JSY59:JSZ59"/>
    <mergeCell ref="JVI59:JVJ59"/>
    <mergeCell ref="JVK59:JVL59"/>
    <mergeCell ref="JVM59:JVN59"/>
    <mergeCell ref="JVO59:JVP59"/>
    <mergeCell ref="JVQ59:JVR59"/>
    <mergeCell ref="JUY59:JUZ59"/>
    <mergeCell ref="JVA59:JVB59"/>
    <mergeCell ref="JVC59:JVD59"/>
    <mergeCell ref="JVE59:JVF59"/>
    <mergeCell ref="JVG59:JVH59"/>
    <mergeCell ref="JUO59:JUP59"/>
    <mergeCell ref="JUQ59:JUR59"/>
    <mergeCell ref="JUS59:JUT59"/>
    <mergeCell ref="JUU59:JUV59"/>
    <mergeCell ref="JUW59:JUX59"/>
    <mergeCell ref="JUE59:JUF59"/>
    <mergeCell ref="JUG59:JUH59"/>
    <mergeCell ref="JUI59:JUJ59"/>
    <mergeCell ref="JUK59:JUL59"/>
    <mergeCell ref="JUM59:JUN59"/>
    <mergeCell ref="JWW59:JWX59"/>
    <mergeCell ref="JWY59:JWZ59"/>
    <mergeCell ref="JXA59:JXB59"/>
    <mergeCell ref="JXC59:JXD59"/>
    <mergeCell ref="JXE59:JXF59"/>
    <mergeCell ref="JWM59:JWN59"/>
    <mergeCell ref="JWO59:JWP59"/>
    <mergeCell ref="JWQ59:JWR59"/>
    <mergeCell ref="JWS59:JWT59"/>
    <mergeCell ref="JWU59:JWV59"/>
    <mergeCell ref="JWC59:JWD59"/>
    <mergeCell ref="JWE59:JWF59"/>
    <mergeCell ref="JWG59:JWH59"/>
    <mergeCell ref="JWI59:JWJ59"/>
    <mergeCell ref="JWK59:JWL59"/>
    <mergeCell ref="JVS59:JVT59"/>
    <mergeCell ref="JVU59:JVV59"/>
    <mergeCell ref="JVW59:JVX59"/>
    <mergeCell ref="JVY59:JVZ59"/>
    <mergeCell ref="JWA59:JWB59"/>
    <mergeCell ref="JYK59:JYL59"/>
    <mergeCell ref="JYM59:JYN59"/>
    <mergeCell ref="JYO59:JYP59"/>
    <mergeCell ref="JYQ59:JYR59"/>
    <mergeCell ref="JYS59:JYT59"/>
    <mergeCell ref="JYA59:JYB59"/>
    <mergeCell ref="JYC59:JYD59"/>
    <mergeCell ref="JYE59:JYF59"/>
    <mergeCell ref="JYG59:JYH59"/>
    <mergeCell ref="JYI59:JYJ59"/>
    <mergeCell ref="JXQ59:JXR59"/>
    <mergeCell ref="JXS59:JXT59"/>
    <mergeCell ref="JXU59:JXV59"/>
    <mergeCell ref="JXW59:JXX59"/>
    <mergeCell ref="JXY59:JXZ59"/>
    <mergeCell ref="JXG59:JXH59"/>
    <mergeCell ref="JXI59:JXJ59"/>
    <mergeCell ref="JXK59:JXL59"/>
    <mergeCell ref="JXM59:JXN59"/>
    <mergeCell ref="JXO59:JXP59"/>
    <mergeCell ref="JZY59:JZZ59"/>
    <mergeCell ref="KAA59:KAB59"/>
    <mergeCell ref="KAC59:KAD59"/>
    <mergeCell ref="KAE59:KAF59"/>
    <mergeCell ref="KAG59:KAH59"/>
    <mergeCell ref="JZO59:JZP59"/>
    <mergeCell ref="JZQ59:JZR59"/>
    <mergeCell ref="JZS59:JZT59"/>
    <mergeCell ref="JZU59:JZV59"/>
    <mergeCell ref="JZW59:JZX59"/>
    <mergeCell ref="JZE59:JZF59"/>
    <mergeCell ref="JZG59:JZH59"/>
    <mergeCell ref="JZI59:JZJ59"/>
    <mergeCell ref="JZK59:JZL59"/>
    <mergeCell ref="JZM59:JZN59"/>
    <mergeCell ref="JYU59:JYV59"/>
    <mergeCell ref="JYW59:JYX59"/>
    <mergeCell ref="JYY59:JYZ59"/>
    <mergeCell ref="JZA59:JZB59"/>
    <mergeCell ref="JZC59:JZD59"/>
    <mergeCell ref="KBM59:KBN59"/>
    <mergeCell ref="KBO59:KBP59"/>
    <mergeCell ref="KBQ59:KBR59"/>
    <mergeCell ref="KBS59:KBT59"/>
    <mergeCell ref="KBU59:KBV59"/>
    <mergeCell ref="KBC59:KBD59"/>
    <mergeCell ref="KBE59:KBF59"/>
    <mergeCell ref="KBG59:KBH59"/>
    <mergeCell ref="KBI59:KBJ59"/>
    <mergeCell ref="KBK59:KBL59"/>
    <mergeCell ref="KAS59:KAT59"/>
    <mergeCell ref="KAU59:KAV59"/>
    <mergeCell ref="KAW59:KAX59"/>
    <mergeCell ref="KAY59:KAZ59"/>
    <mergeCell ref="KBA59:KBB59"/>
    <mergeCell ref="KAI59:KAJ59"/>
    <mergeCell ref="KAK59:KAL59"/>
    <mergeCell ref="KAM59:KAN59"/>
    <mergeCell ref="KAO59:KAP59"/>
    <mergeCell ref="KAQ59:KAR59"/>
    <mergeCell ref="KDA59:KDB59"/>
    <mergeCell ref="KDC59:KDD59"/>
    <mergeCell ref="KDE59:KDF59"/>
    <mergeCell ref="KDG59:KDH59"/>
    <mergeCell ref="KDI59:KDJ59"/>
    <mergeCell ref="KCQ59:KCR59"/>
    <mergeCell ref="KCS59:KCT59"/>
    <mergeCell ref="KCU59:KCV59"/>
    <mergeCell ref="KCW59:KCX59"/>
    <mergeCell ref="KCY59:KCZ59"/>
    <mergeCell ref="KCG59:KCH59"/>
    <mergeCell ref="KCI59:KCJ59"/>
    <mergeCell ref="KCK59:KCL59"/>
    <mergeCell ref="KCM59:KCN59"/>
    <mergeCell ref="KCO59:KCP59"/>
    <mergeCell ref="KBW59:KBX59"/>
    <mergeCell ref="KBY59:KBZ59"/>
    <mergeCell ref="KCA59:KCB59"/>
    <mergeCell ref="KCC59:KCD59"/>
    <mergeCell ref="KCE59:KCF59"/>
    <mergeCell ref="KEO59:KEP59"/>
    <mergeCell ref="KEQ59:KER59"/>
    <mergeCell ref="KES59:KET59"/>
    <mergeCell ref="KEU59:KEV59"/>
    <mergeCell ref="KEW59:KEX59"/>
    <mergeCell ref="KEE59:KEF59"/>
    <mergeCell ref="KEG59:KEH59"/>
    <mergeCell ref="KEI59:KEJ59"/>
    <mergeCell ref="KEK59:KEL59"/>
    <mergeCell ref="KEM59:KEN59"/>
    <mergeCell ref="KDU59:KDV59"/>
    <mergeCell ref="KDW59:KDX59"/>
    <mergeCell ref="KDY59:KDZ59"/>
    <mergeCell ref="KEA59:KEB59"/>
    <mergeCell ref="KEC59:KED59"/>
    <mergeCell ref="KDK59:KDL59"/>
    <mergeCell ref="KDM59:KDN59"/>
    <mergeCell ref="KDO59:KDP59"/>
    <mergeCell ref="KDQ59:KDR59"/>
    <mergeCell ref="KDS59:KDT59"/>
    <mergeCell ref="KGC59:KGD59"/>
    <mergeCell ref="KGE59:KGF59"/>
    <mergeCell ref="KGG59:KGH59"/>
    <mergeCell ref="KGI59:KGJ59"/>
    <mergeCell ref="KGK59:KGL59"/>
    <mergeCell ref="KFS59:KFT59"/>
    <mergeCell ref="KFU59:KFV59"/>
    <mergeCell ref="KFW59:KFX59"/>
    <mergeCell ref="KFY59:KFZ59"/>
    <mergeCell ref="KGA59:KGB59"/>
    <mergeCell ref="KFI59:KFJ59"/>
    <mergeCell ref="KFK59:KFL59"/>
    <mergeCell ref="KFM59:KFN59"/>
    <mergeCell ref="KFO59:KFP59"/>
    <mergeCell ref="KFQ59:KFR59"/>
    <mergeCell ref="KEY59:KEZ59"/>
    <mergeCell ref="KFA59:KFB59"/>
    <mergeCell ref="KFC59:KFD59"/>
    <mergeCell ref="KFE59:KFF59"/>
    <mergeCell ref="KFG59:KFH59"/>
    <mergeCell ref="KHQ59:KHR59"/>
    <mergeCell ref="KHS59:KHT59"/>
    <mergeCell ref="KHU59:KHV59"/>
    <mergeCell ref="KHW59:KHX59"/>
    <mergeCell ref="KHY59:KHZ59"/>
    <mergeCell ref="KHG59:KHH59"/>
    <mergeCell ref="KHI59:KHJ59"/>
    <mergeCell ref="KHK59:KHL59"/>
    <mergeCell ref="KHM59:KHN59"/>
    <mergeCell ref="KHO59:KHP59"/>
    <mergeCell ref="KGW59:KGX59"/>
    <mergeCell ref="KGY59:KGZ59"/>
    <mergeCell ref="KHA59:KHB59"/>
    <mergeCell ref="KHC59:KHD59"/>
    <mergeCell ref="KHE59:KHF59"/>
    <mergeCell ref="KGM59:KGN59"/>
    <mergeCell ref="KGO59:KGP59"/>
    <mergeCell ref="KGQ59:KGR59"/>
    <mergeCell ref="KGS59:KGT59"/>
    <mergeCell ref="KGU59:KGV59"/>
    <mergeCell ref="KJE59:KJF59"/>
    <mergeCell ref="KJG59:KJH59"/>
    <mergeCell ref="KJI59:KJJ59"/>
    <mergeCell ref="KJK59:KJL59"/>
    <mergeCell ref="KJM59:KJN59"/>
    <mergeCell ref="KIU59:KIV59"/>
    <mergeCell ref="KIW59:KIX59"/>
    <mergeCell ref="KIY59:KIZ59"/>
    <mergeCell ref="KJA59:KJB59"/>
    <mergeCell ref="KJC59:KJD59"/>
    <mergeCell ref="KIK59:KIL59"/>
    <mergeCell ref="KIM59:KIN59"/>
    <mergeCell ref="KIO59:KIP59"/>
    <mergeCell ref="KIQ59:KIR59"/>
    <mergeCell ref="KIS59:KIT59"/>
    <mergeCell ref="KIA59:KIB59"/>
    <mergeCell ref="KIC59:KID59"/>
    <mergeCell ref="KIE59:KIF59"/>
    <mergeCell ref="KIG59:KIH59"/>
    <mergeCell ref="KII59:KIJ59"/>
    <mergeCell ref="KKS59:KKT59"/>
    <mergeCell ref="KKU59:KKV59"/>
    <mergeCell ref="KKW59:KKX59"/>
    <mergeCell ref="KKY59:KKZ59"/>
    <mergeCell ref="KLA59:KLB59"/>
    <mergeCell ref="KKI59:KKJ59"/>
    <mergeCell ref="KKK59:KKL59"/>
    <mergeCell ref="KKM59:KKN59"/>
    <mergeCell ref="KKO59:KKP59"/>
    <mergeCell ref="KKQ59:KKR59"/>
    <mergeCell ref="KJY59:KJZ59"/>
    <mergeCell ref="KKA59:KKB59"/>
    <mergeCell ref="KKC59:KKD59"/>
    <mergeCell ref="KKE59:KKF59"/>
    <mergeCell ref="KKG59:KKH59"/>
    <mergeCell ref="KJO59:KJP59"/>
    <mergeCell ref="KJQ59:KJR59"/>
    <mergeCell ref="KJS59:KJT59"/>
    <mergeCell ref="KJU59:KJV59"/>
    <mergeCell ref="KJW59:KJX59"/>
    <mergeCell ref="KMG59:KMH59"/>
    <mergeCell ref="KMI59:KMJ59"/>
    <mergeCell ref="KMK59:KML59"/>
    <mergeCell ref="KMM59:KMN59"/>
    <mergeCell ref="KMO59:KMP59"/>
    <mergeCell ref="KLW59:KLX59"/>
    <mergeCell ref="KLY59:KLZ59"/>
    <mergeCell ref="KMA59:KMB59"/>
    <mergeCell ref="KMC59:KMD59"/>
    <mergeCell ref="KME59:KMF59"/>
    <mergeCell ref="KLM59:KLN59"/>
    <mergeCell ref="KLO59:KLP59"/>
    <mergeCell ref="KLQ59:KLR59"/>
    <mergeCell ref="KLS59:KLT59"/>
    <mergeCell ref="KLU59:KLV59"/>
    <mergeCell ref="KLC59:KLD59"/>
    <mergeCell ref="KLE59:KLF59"/>
    <mergeCell ref="KLG59:KLH59"/>
    <mergeCell ref="KLI59:KLJ59"/>
    <mergeCell ref="KLK59:KLL59"/>
    <mergeCell ref="KNU59:KNV59"/>
    <mergeCell ref="KNW59:KNX59"/>
    <mergeCell ref="KNY59:KNZ59"/>
    <mergeCell ref="KOA59:KOB59"/>
    <mergeCell ref="KOC59:KOD59"/>
    <mergeCell ref="KNK59:KNL59"/>
    <mergeCell ref="KNM59:KNN59"/>
    <mergeCell ref="KNO59:KNP59"/>
    <mergeCell ref="KNQ59:KNR59"/>
    <mergeCell ref="KNS59:KNT59"/>
    <mergeCell ref="KNA59:KNB59"/>
    <mergeCell ref="KNC59:KND59"/>
    <mergeCell ref="KNE59:KNF59"/>
    <mergeCell ref="KNG59:KNH59"/>
    <mergeCell ref="KNI59:KNJ59"/>
    <mergeCell ref="KMQ59:KMR59"/>
    <mergeCell ref="KMS59:KMT59"/>
    <mergeCell ref="KMU59:KMV59"/>
    <mergeCell ref="KMW59:KMX59"/>
    <mergeCell ref="KMY59:KMZ59"/>
    <mergeCell ref="KPI59:KPJ59"/>
    <mergeCell ref="KPK59:KPL59"/>
    <mergeCell ref="KPM59:KPN59"/>
    <mergeCell ref="KPO59:KPP59"/>
    <mergeCell ref="KPQ59:KPR59"/>
    <mergeCell ref="KOY59:KOZ59"/>
    <mergeCell ref="KPA59:KPB59"/>
    <mergeCell ref="KPC59:KPD59"/>
    <mergeCell ref="KPE59:KPF59"/>
    <mergeCell ref="KPG59:KPH59"/>
    <mergeCell ref="KOO59:KOP59"/>
    <mergeCell ref="KOQ59:KOR59"/>
    <mergeCell ref="KOS59:KOT59"/>
    <mergeCell ref="KOU59:KOV59"/>
    <mergeCell ref="KOW59:KOX59"/>
    <mergeCell ref="KOE59:KOF59"/>
    <mergeCell ref="KOG59:KOH59"/>
    <mergeCell ref="KOI59:KOJ59"/>
    <mergeCell ref="KOK59:KOL59"/>
    <mergeCell ref="KOM59:KON59"/>
    <mergeCell ref="KQW59:KQX59"/>
    <mergeCell ref="KQY59:KQZ59"/>
    <mergeCell ref="KRA59:KRB59"/>
    <mergeCell ref="KRC59:KRD59"/>
    <mergeCell ref="KRE59:KRF59"/>
    <mergeCell ref="KQM59:KQN59"/>
    <mergeCell ref="KQO59:KQP59"/>
    <mergeCell ref="KQQ59:KQR59"/>
    <mergeCell ref="KQS59:KQT59"/>
    <mergeCell ref="KQU59:KQV59"/>
    <mergeCell ref="KQC59:KQD59"/>
    <mergeCell ref="KQE59:KQF59"/>
    <mergeCell ref="KQG59:KQH59"/>
    <mergeCell ref="KQI59:KQJ59"/>
    <mergeCell ref="KQK59:KQL59"/>
    <mergeCell ref="KPS59:KPT59"/>
    <mergeCell ref="KPU59:KPV59"/>
    <mergeCell ref="KPW59:KPX59"/>
    <mergeCell ref="KPY59:KPZ59"/>
    <mergeCell ref="KQA59:KQB59"/>
    <mergeCell ref="KSK59:KSL59"/>
    <mergeCell ref="KSM59:KSN59"/>
    <mergeCell ref="KSO59:KSP59"/>
    <mergeCell ref="KSQ59:KSR59"/>
    <mergeCell ref="KSS59:KST59"/>
    <mergeCell ref="KSA59:KSB59"/>
    <mergeCell ref="KSC59:KSD59"/>
    <mergeCell ref="KSE59:KSF59"/>
    <mergeCell ref="KSG59:KSH59"/>
    <mergeCell ref="KSI59:KSJ59"/>
    <mergeCell ref="KRQ59:KRR59"/>
    <mergeCell ref="KRS59:KRT59"/>
    <mergeCell ref="KRU59:KRV59"/>
    <mergeCell ref="KRW59:KRX59"/>
    <mergeCell ref="KRY59:KRZ59"/>
    <mergeCell ref="KRG59:KRH59"/>
    <mergeCell ref="KRI59:KRJ59"/>
    <mergeCell ref="KRK59:KRL59"/>
    <mergeCell ref="KRM59:KRN59"/>
    <mergeCell ref="KRO59:KRP59"/>
    <mergeCell ref="KTY59:KTZ59"/>
    <mergeCell ref="KUA59:KUB59"/>
    <mergeCell ref="KUC59:KUD59"/>
    <mergeCell ref="KUE59:KUF59"/>
    <mergeCell ref="KUG59:KUH59"/>
    <mergeCell ref="KTO59:KTP59"/>
    <mergeCell ref="KTQ59:KTR59"/>
    <mergeCell ref="KTS59:KTT59"/>
    <mergeCell ref="KTU59:KTV59"/>
    <mergeCell ref="KTW59:KTX59"/>
    <mergeCell ref="KTE59:KTF59"/>
    <mergeCell ref="KTG59:KTH59"/>
    <mergeCell ref="KTI59:KTJ59"/>
    <mergeCell ref="KTK59:KTL59"/>
    <mergeCell ref="KTM59:KTN59"/>
    <mergeCell ref="KSU59:KSV59"/>
    <mergeCell ref="KSW59:KSX59"/>
    <mergeCell ref="KSY59:KSZ59"/>
    <mergeCell ref="KTA59:KTB59"/>
    <mergeCell ref="KTC59:KTD59"/>
    <mergeCell ref="KVM59:KVN59"/>
    <mergeCell ref="KVO59:KVP59"/>
    <mergeCell ref="KVQ59:KVR59"/>
    <mergeCell ref="KVS59:KVT59"/>
    <mergeCell ref="KVU59:KVV59"/>
    <mergeCell ref="KVC59:KVD59"/>
    <mergeCell ref="KVE59:KVF59"/>
    <mergeCell ref="KVG59:KVH59"/>
    <mergeCell ref="KVI59:KVJ59"/>
    <mergeCell ref="KVK59:KVL59"/>
    <mergeCell ref="KUS59:KUT59"/>
    <mergeCell ref="KUU59:KUV59"/>
    <mergeCell ref="KUW59:KUX59"/>
    <mergeCell ref="KUY59:KUZ59"/>
    <mergeCell ref="KVA59:KVB59"/>
    <mergeCell ref="KUI59:KUJ59"/>
    <mergeCell ref="KUK59:KUL59"/>
    <mergeCell ref="KUM59:KUN59"/>
    <mergeCell ref="KUO59:KUP59"/>
    <mergeCell ref="KUQ59:KUR59"/>
    <mergeCell ref="KXA59:KXB59"/>
    <mergeCell ref="KXC59:KXD59"/>
    <mergeCell ref="KXE59:KXF59"/>
    <mergeCell ref="KXG59:KXH59"/>
    <mergeCell ref="KXI59:KXJ59"/>
    <mergeCell ref="KWQ59:KWR59"/>
    <mergeCell ref="KWS59:KWT59"/>
    <mergeCell ref="KWU59:KWV59"/>
    <mergeCell ref="KWW59:KWX59"/>
    <mergeCell ref="KWY59:KWZ59"/>
    <mergeCell ref="KWG59:KWH59"/>
    <mergeCell ref="KWI59:KWJ59"/>
    <mergeCell ref="KWK59:KWL59"/>
    <mergeCell ref="KWM59:KWN59"/>
    <mergeCell ref="KWO59:KWP59"/>
    <mergeCell ref="KVW59:KVX59"/>
    <mergeCell ref="KVY59:KVZ59"/>
    <mergeCell ref="KWA59:KWB59"/>
    <mergeCell ref="KWC59:KWD59"/>
    <mergeCell ref="KWE59:KWF59"/>
    <mergeCell ref="KYO59:KYP59"/>
    <mergeCell ref="KYQ59:KYR59"/>
    <mergeCell ref="KYS59:KYT59"/>
    <mergeCell ref="KYU59:KYV59"/>
    <mergeCell ref="KYW59:KYX59"/>
    <mergeCell ref="KYE59:KYF59"/>
    <mergeCell ref="KYG59:KYH59"/>
    <mergeCell ref="KYI59:KYJ59"/>
    <mergeCell ref="KYK59:KYL59"/>
    <mergeCell ref="KYM59:KYN59"/>
    <mergeCell ref="KXU59:KXV59"/>
    <mergeCell ref="KXW59:KXX59"/>
    <mergeCell ref="KXY59:KXZ59"/>
    <mergeCell ref="KYA59:KYB59"/>
    <mergeCell ref="KYC59:KYD59"/>
    <mergeCell ref="KXK59:KXL59"/>
    <mergeCell ref="KXM59:KXN59"/>
    <mergeCell ref="KXO59:KXP59"/>
    <mergeCell ref="KXQ59:KXR59"/>
    <mergeCell ref="KXS59:KXT59"/>
    <mergeCell ref="LAC59:LAD59"/>
    <mergeCell ref="LAE59:LAF59"/>
    <mergeCell ref="LAG59:LAH59"/>
    <mergeCell ref="LAI59:LAJ59"/>
    <mergeCell ref="LAK59:LAL59"/>
    <mergeCell ref="KZS59:KZT59"/>
    <mergeCell ref="KZU59:KZV59"/>
    <mergeCell ref="KZW59:KZX59"/>
    <mergeCell ref="KZY59:KZZ59"/>
    <mergeCell ref="LAA59:LAB59"/>
    <mergeCell ref="KZI59:KZJ59"/>
    <mergeCell ref="KZK59:KZL59"/>
    <mergeCell ref="KZM59:KZN59"/>
    <mergeCell ref="KZO59:KZP59"/>
    <mergeCell ref="KZQ59:KZR59"/>
    <mergeCell ref="KYY59:KYZ59"/>
    <mergeCell ref="KZA59:KZB59"/>
    <mergeCell ref="KZC59:KZD59"/>
    <mergeCell ref="KZE59:KZF59"/>
    <mergeCell ref="KZG59:KZH59"/>
    <mergeCell ref="LBQ59:LBR59"/>
    <mergeCell ref="LBS59:LBT59"/>
    <mergeCell ref="LBU59:LBV59"/>
    <mergeCell ref="LBW59:LBX59"/>
    <mergeCell ref="LBY59:LBZ59"/>
    <mergeCell ref="LBG59:LBH59"/>
    <mergeCell ref="LBI59:LBJ59"/>
    <mergeCell ref="LBK59:LBL59"/>
    <mergeCell ref="LBM59:LBN59"/>
    <mergeCell ref="LBO59:LBP59"/>
    <mergeCell ref="LAW59:LAX59"/>
    <mergeCell ref="LAY59:LAZ59"/>
    <mergeCell ref="LBA59:LBB59"/>
    <mergeCell ref="LBC59:LBD59"/>
    <mergeCell ref="LBE59:LBF59"/>
    <mergeCell ref="LAM59:LAN59"/>
    <mergeCell ref="LAO59:LAP59"/>
    <mergeCell ref="LAQ59:LAR59"/>
    <mergeCell ref="LAS59:LAT59"/>
    <mergeCell ref="LAU59:LAV59"/>
    <mergeCell ref="LDE59:LDF59"/>
    <mergeCell ref="LDG59:LDH59"/>
    <mergeCell ref="LDI59:LDJ59"/>
    <mergeCell ref="LDK59:LDL59"/>
    <mergeCell ref="LDM59:LDN59"/>
    <mergeCell ref="LCU59:LCV59"/>
    <mergeCell ref="LCW59:LCX59"/>
    <mergeCell ref="LCY59:LCZ59"/>
    <mergeCell ref="LDA59:LDB59"/>
    <mergeCell ref="LDC59:LDD59"/>
    <mergeCell ref="LCK59:LCL59"/>
    <mergeCell ref="LCM59:LCN59"/>
    <mergeCell ref="LCO59:LCP59"/>
    <mergeCell ref="LCQ59:LCR59"/>
    <mergeCell ref="LCS59:LCT59"/>
    <mergeCell ref="LCA59:LCB59"/>
    <mergeCell ref="LCC59:LCD59"/>
    <mergeCell ref="LCE59:LCF59"/>
    <mergeCell ref="LCG59:LCH59"/>
    <mergeCell ref="LCI59:LCJ59"/>
    <mergeCell ref="LES59:LET59"/>
    <mergeCell ref="LEU59:LEV59"/>
    <mergeCell ref="LEW59:LEX59"/>
    <mergeCell ref="LEY59:LEZ59"/>
    <mergeCell ref="LFA59:LFB59"/>
    <mergeCell ref="LEI59:LEJ59"/>
    <mergeCell ref="LEK59:LEL59"/>
    <mergeCell ref="LEM59:LEN59"/>
    <mergeCell ref="LEO59:LEP59"/>
    <mergeCell ref="LEQ59:LER59"/>
    <mergeCell ref="LDY59:LDZ59"/>
    <mergeCell ref="LEA59:LEB59"/>
    <mergeCell ref="LEC59:LED59"/>
    <mergeCell ref="LEE59:LEF59"/>
    <mergeCell ref="LEG59:LEH59"/>
    <mergeCell ref="LDO59:LDP59"/>
    <mergeCell ref="LDQ59:LDR59"/>
    <mergeCell ref="LDS59:LDT59"/>
    <mergeCell ref="LDU59:LDV59"/>
    <mergeCell ref="LDW59:LDX59"/>
    <mergeCell ref="LGG59:LGH59"/>
    <mergeCell ref="LGI59:LGJ59"/>
    <mergeCell ref="LGK59:LGL59"/>
    <mergeCell ref="LGM59:LGN59"/>
    <mergeCell ref="LGO59:LGP59"/>
    <mergeCell ref="LFW59:LFX59"/>
    <mergeCell ref="LFY59:LFZ59"/>
    <mergeCell ref="LGA59:LGB59"/>
    <mergeCell ref="LGC59:LGD59"/>
    <mergeCell ref="LGE59:LGF59"/>
    <mergeCell ref="LFM59:LFN59"/>
    <mergeCell ref="LFO59:LFP59"/>
    <mergeCell ref="LFQ59:LFR59"/>
    <mergeCell ref="LFS59:LFT59"/>
    <mergeCell ref="LFU59:LFV59"/>
    <mergeCell ref="LFC59:LFD59"/>
    <mergeCell ref="LFE59:LFF59"/>
    <mergeCell ref="LFG59:LFH59"/>
    <mergeCell ref="LFI59:LFJ59"/>
    <mergeCell ref="LFK59:LFL59"/>
    <mergeCell ref="LHU59:LHV59"/>
    <mergeCell ref="LHW59:LHX59"/>
    <mergeCell ref="LHY59:LHZ59"/>
    <mergeCell ref="LIA59:LIB59"/>
    <mergeCell ref="LIC59:LID59"/>
    <mergeCell ref="LHK59:LHL59"/>
    <mergeCell ref="LHM59:LHN59"/>
    <mergeCell ref="LHO59:LHP59"/>
    <mergeCell ref="LHQ59:LHR59"/>
    <mergeCell ref="LHS59:LHT59"/>
    <mergeCell ref="LHA59:LHB59"/>
    <mergeCell ref="LHC59:LHD59"/>
    <mergeCell ref="LHE59:LHF59"/>
    <mergeCell ref="LHG59:LHH59"/>
    <mergeCell ref="LHI59:LHJ59"/>
    <mergeCell ref="LGQ59:LGR59"/>
    <mergeCell ref="LGS59:LGT59"/>
    <mergeCell ref="LGU59:LGV59"/>
    <mergeCell ref="LGW59:LGX59"/>
    <mergeCell ref="LGY59:LGZ59"/>
    <mergeCell ref="LJI59:LJJ59"/>
    <mergeCell ref="LJK59:LJL59"/>
    <mergeCell ref="LJM59:LJN59"/>
    <mergeCell ref="LJO59:LJP59"/>
    <mergeCell ref="LJQ59:LJR59"/>
    <mergeCell ref="LIY59:LIZ59"/>
    <mergeCell ref="LJA59:LJB59"/>
    <mergeCell ref="LJC59:LJD59"/>
    <mergeCell ref="LJE59:LJF59"/>
    <mergeCell ref="LJG59:LJH59"/>
    <mergeCell ref="LIO59:LIP59"/>
    <mergeCell ref="LIQ59:LIR59"/>
    <mergeCell ref="LIS59:LIT59"/>
    <mergeCell ref="LIU59:LIV59"/>
    <mergeCell ref="LIW59:LIX59"/>
    <mergeCell ref="LIE59:LIF59"/>
    <mergeCell ref="LIG59:LIH59"/>
    <mergeCell ref="LII59:LIJ59"/>
    <mergeCell ref="LIK59:LIL59"/>
    <mergeCell ref="LIM59:LIN59"/>
    <mergeCell ref="LKW59:LKX59"/>
    <mergeCell ref="LKY59:LKZ59"/>
    <mergeCell ref="LLA59:LLB59"/>
    <mergeCell ref="LLC59:LLD59"/>
    <mergeCell ref="LLE59:LLF59"/>
    <mergeCell ref="LKM59:LKN59"/>
    <mergeCell ref="LKO59:LKP59"/>
    <mergeCell ref="LKQ59:LKR59"/>
    <mergeCell ref="LKS59:LKT59"/>
    <mergeCell ref="LKU59:LKV59"/>
    <mergeCell ref="LKC59:LKD59"/>
    <mergeCell ref="LKE59:LKF59"/>
    <mergeCell ref="LKG59:LKH59"/>
    <mergeCell ref="LKI59:LKJ59"/>
    <mergeCell ref="LKK59:LKL59"/>
    <mergeCell ref="LJS59:LJT59"/>
    <mergeCell ref="LJU59:LJV59"/>
    <mergeCell ref="LJW59:LJX59"/>
    <mergeCell ref="LJY59:LJZ59"/>
    <mergeCell ref="LKA59:LKB59"/>
    <mergeCell ref="LMK59:LML59"/>
    <mergeCell ref="LMM59:LMN59"/>
    <mergeCell ref="LMO59:LMP59"/>
    <mergeCell ref="LMQ59:LMR59"/>
    <mergeCell ref="LMS59:LMT59"/>
    <mergeCell ref="LMA59:LMB59"/>
    <mergeCell ref="LMC59:LMD59"/>
    <mergeCell ref="LME59:LMF59"/>
    <mergeCell ref="LMG59:LMH59"/>
    <mergeCell ref="LMI59:LMJ59"/>
    <mergeCell ref="LLQ59:LLR59"/>
    <mergeCell ref="LLS59:LLT59"/>
    <mergeCell ref="LLU59:LLV59"/>
    <mergeCell ref="LLW59:LLX59"/>
    <mergeCell ref="LLY59:LLZ59"/>
    <mergeCell ref="LLG59:LLH59"/>
    <mergeCell ref="LLI59:LLJ59"/>
    <mergeCell ref="LLK59:LLL59"/>
    <mergeCell ref="LLM59:LLN59"/>
    <mergeCell ref="LLO59:LLP59"/>
    <mergeCell ref="LNY59:LNZ59"/>
    <mergeCell ref="LOA59:LOB59"/>
    <mergeCell ref="LOC59:LOD59"/>
    <mergeCell ref="LOE59:LOF59"/>
    <mergeCell ref="LOG59:LOH59"/>
    <mergeCell ref="LNO59:LNP59"/>
    <mergeCell ref="LNQ59:LNR59"/>
    <mergeCell ref="LNS59:LNT59"/>
    <mergeCell ref="LNU59:LNV59"/>
    <mergeCell ref="LNW59:LNX59"/>
    <mergeCell ref="LNE59:LNF59"/>
    <mergeCell ref="LNG59:LNH59"/>
    <mergeCell ref="LNI59:LNJ59"/>
    <mergeCell ref="LNK59:LNL59"/>
    <mergeCell ref="LNM59:LNN59"/>
    <mergeCell ref="LMU59:LMV59"/>
    <mergeCell ref="LMW59:LMX59"/>
    <mergeCell ref="LMY59:LMZ59"/>
    <mergeCell ref="LNA59:LNB59"/>
    <mergeCell ref="LNC59:LND59"/>
    <mergeCell ref="LPM59:LPN59"/>
    <mergeCell ref="LPO59:LPP59"/>
    <mergeCell ref="LPQ59:LPR59"/>
    <mergeCell ref="LPS59:LPT59"/>
    <mergeCell ref="LPU59:LPV59"/>
    <mergeCell ref="LPC59:LPD59"/>
    <mergeCell ref="LPE59:LPF59"/>
    <mergeCell ref="LPG59:LPH59"/>
    <mergeCell ref="LPI59:LPJ59"/>
    <mergeCell ref="LPK59:LPL59"/>
    <mergeCell ref="LOS59:LOT59"/>
    <mergeCell ref="LOU59:LOV59"/>
    <mergeCell ref="LOW59:LOX59"/>
    <mergeCell ref="LOY59:LOZ59"/>
    <mergeCell ref="LPA59:LPB59"/>
    <mergeCell ref="LOI59:LOJ59"/>
    <mergeCell ref="LOK59:LOL59"/>
    <mergeCell ref="LOM59:LON59"/>
    <mergeCell ref="LOO59:LOP59"/>
    <mergeCell ref="LOQ59:LOR59"/>
    <mergeCell ref="LRA59:LRB59"/>
    <mergeCell ref="LRC59:LRD59"/>
    <mergeCell ref="LRE59:LRF59"/>
    <mergeCell ref="LRG59:LRH59"/>
    <mergeCell ref="LRI59:LRJ59"/>
    <mergeCell ref="LQQ59:LQR59"/>
    <mergeCell ref="LQS59:LQT59"/>
    <mergeCell ref="LQU59:LQV59"/>
    <mergeCell ref="LQW59:LQX59"/>
    <mergeCell ref="LQY59:LQZ59"/>
    <mergeCell ref="LQG59:LQH59"/>
    <mergeCell ref="LQI59:LQJ59"/>
    <mergeCell ref="LQK59:LQL59"/>
    <mergeCell ref="LQM59:LQN59"/>
    <mergeCell ref="LQO59:LQP59"/>
    <mergeCell ref="LPW59:LPX59"/>
    <mergeCell ref="LPY59:LPZ59"/>
    <mergeCell ref="LQA59:LQB59"/>
    <mergeCell ref="LQC59:LQD59"/>
    <mergeCell ref="LQE59:LQF59"/>
    <mergeCell ref="LSO59:LSP59"/>
    <mergeCell ref="LSQ59:LSR59"/>
    <mergeCell ref="LSS59:LST59"/>
    <mergeCell ref="LSU59:LSV59"/>
    <mergeCell ref="LSW59:LSX59"/>
    <mergeCell ref="LSE59:LSF59"/>
    <mergeCell ref="LSG59:LSH59"/>
    <mergeCell ref="LSI59:LSJ59"/>
    <mergeCell ref="LSK59:LSL59"/>
    <mergeCell ref="LSM59:LSN59"/>
    <mergeCell ref="LRU59:LRV59"/>
    <mergeCell ref="LRW59:LRX59"/>
    <mergeCell ref="LRY59:LRZ59"/>
    <mergeCell ref="LSA59:LSB59"/>
    <mergeCell ref="LSC59:LSD59"/>
    <mergeCell ref="LRK59:LRL59"/>
    <mergeCell ref="LRM59:LRN59"/>
    <mergeCell ref="LRO59:LRP59"/>
    <mergeCell ref="LRQ59:LRR59"/>
    <mergeCell ref="LRS59:LRT59"/>
    <mergeCell ref="LUC59:LUD59"/>
    <mergeCell ref="LUE59:LUF59"/>
    <mergeCell ref="LUG59:LUH59"/>
    <mergeCell ref="LUI59:LUJ59"/>
    <mergeCell ref="LUK59:LUL59"/>
    <mergeCell ref="LTS59:LTT59"/>
    <mergeCell ref="LTU59:LTV59"/>
    <mergeCell ref="LTW59:LTX59"/>
    <mergeCell ref="LTY59:LTZ59"/>
    <mergeCell ref="LUA59:LUB59"/>
    <mergeCell ref="LTI59:LTJ59"/>
    <mergeCell ref="LTK59:LTL59"/>
    <mergeCell ref="LTM59:LTN59"/>
    <mergeCell ref="LTO59:LTP59"/>
    <mergeCell ref="LTQ59:LTR59"/>
    <mergeCell ref="LSY59:LSZ59"/>
    <mergeCell ref="LTA59:LTB59"/>
    <mergeCell ref="LTC59:LTD59"/>
    <mergeCell ref="LTE59:LTF59"/>
    <mergeCell ref="LTG59:LTH59"/>
    <mergeCell ref="LVQ59:LVR59"/>
    <mergeCell ref="LVS59:LVT59"/>
    <mergeCell ref="LVU59:LVV59"/>
    <mergeCell ref="LVW59:LVX59"/>
    <mergeCell ref="LVY59:LVZ59"/>
    <mergeCell ref="LVG59:LVH59"/>
    <mergeCell ref="LVI59:LVJ59"/>
    <mergeCell ref="LVK59:LVL59"/>
    <mergeCell ref="LVM59:LVN59"/>
    <mergeCell ref="LVO59:LVP59"/>
    <mergeCell ref="LUW59:LUX59"/>
    <mergeCell ref="LUY59:LUZ59"/>
    <mergeCell ref="LVA59:LVB59"/>
    <mergeCell ref="LVC59:LVD59"/>
    <mergeCell ref="LVE59:LVF59"/>
    <mergeCell ref="LUM59:LUN59"/>
    <mergeCell ref="LUO59:LUP59"/>
    <mergeCell ref="LUQ59:LUR59"/>
    <mergeCell ref="LUS59:LUT59"/>
    <mergeCell ref="LUU59:LUV59"/>
    <mergeCell ref="LXE59:LXF59"/>
    <mergeCell ref="LXG59:LXH59"/>
    <mergeCell ref="LXI59:LXJ59"/>
    <mergeCell ref="LXK59:LXL59"/>
    <mergeCell ref="LXM59:LXN59"/>
    <mergeCell ref="LWU59:LWV59"/>
    <mergeCell ref="LWW59:LWX59"/>
    <mergeCell ref="LWY59:LWZ59"/>
    <mergeCell ref="LXA59:LXB59"/>
    <mergeCell ref="LXC59:LXD59"/>
    <mergeCell ref="LWK59:LWL59"/>
    <mergeCell ref="LWM59:LWN59"/>
    <mergeCell ref="LWO59:LWP59"/>
    <mergeCell ref="LWQ59:LWR59"/>
    <mergeCell ref="LWS59:LWT59"/>
    <mergeCell ref="LWA59:LWB59"/>
    <mergeCell ref="LWC59:LWD59"/>
    <mergeCell ref="LWE59:LWF59"/>
    <mergeCell ref="LWG59:LWH59"/>
    <mergeCell ref="LWI59:LWJ59"/>
    <mergeCell ref="LYS59:LYT59"/>
    <mergeCell ref="LYU59:LYV59"/>
    <mergeCell ref="LYW59:LYX59"/>
    <mergeCell ref="LYY59:LYZ59"/>
    <mergeCell ref="LZA59:LZB59"/>
    <mergeCell ref="LYI59:LYJ59"/>
    <mergeCell ref="LYK59:LYL59"/>
    <mergeCell ref="LYM59:LYN59"/>
    <mergeCell ref="LYO59:LYP59"/>
    <mergeCell ref="LYQ59:LYR59"/>
    <mergeCell ref="LXY59:LXZ59"/>
    <mergeCell ref="LYA59:LYB59"/>
    <mergeCell ref="LYC59:LYD59"/>
    <mergeCell ref="LYE59:LYF59"/>
    <mergeCell ref="LYG59:LYH59"/>
    <mergeCell ref="LXO59:LXP59"/>
    <mergeCell ref="LXQ59:LXR59"/>
    <mergeCell ref="LXS59:LXT59"/>
    <mergeCell ref="LXU59:LXV59"/>
    <mergeCell ref="LXW59:LXX59"/>
    <mergeCell ref="MAG59:MAH59"/>
    <mergeCell ref="MAI59:MAJ59"/>
    <mergeCell ref="MAK59:MAL59"/>
    <mergeCell ref="MAM59:MAN59"/>
    <mergeCell ref="MAO59:MAP59"/>
    <mergeCell ref="LZW59:LZX59"/>
    <mergeCell ref="LZY59:LZZ59"/>
    <mergeCell ref="MAA59:MAB59"/>
    <mergeCell ref="MAC59:MAD59"/>
    <mergeCell ref="MAE59:MAF59"/>
    <mergeCell ref="LZM59:LZN59"/>
    <mergeCell ref="LZO59:LZP59"/>
    <mergeCell ref="LZQ59:LZR59"/>
    <mergeCell ref="LZS59:LZT59"/>
    <mergeCell ref="LZU59:LZV59"/>
    <mergeCell ref="LZC59:LZD59"/>
    <mergeCell ref="LZE59:LZF59"/>
    <mergeCell ref="LZG59:LZH59"/>
    <mergeCell ref="LZI59:LZJ59"/>
    <mergeCell ref="LZK59:LZL59"/>
    <mergeCell ref="MBU59:MBV59"/>
    <mergeCell ref="MBW59:MBX59"/>
    <mergeCell ref="MBY59:MBZ59"/>
    <mergeCell ref="MCA59:MCB59"/>
    <mergeCell ref="MCC59:MCD59"/>
    <mergeCell ref="MBK59:MBL59"/>
    <mergeCell ref="MBM59:MBN59"/>
    <mergeCell ref="MBO59:MBP59"/>
    <mergeCell ref="MBQ59:MBR59"/>
    <mergeCell ref="MBS59:MBT59"/>
    <mergeCell ref="MBA59:MBB59"/>
    <mergeCell ref="MBC59:MBD59"/>
    <mergeCell ref="MBE59:MBF59"/>
    <mergeCell ref="MBG59:MBH59"/>
    <mergeCell ref="MBI59:MBJ59"/>
    <mergeCell ref="MAQ59:MAR59"/>
    <mergeCell ref="MAS59:MAT59"/>
    <mergeCell ref="MAU59:MAV59"/>
    <mergeCell ref="MAW59:MAX59"/>
    <mergeCell ref="MAY59:MAZ59"/>
    <mergeCell ref="MDI59:MDJ59"/>
    <mergeCell ref="MDK59:MDL59"/>
    <mergeCell ref="MDM59:MDN59"/>
    <mergeCell ref="MDO59:MDP59"/>
    <mergeCell ref="MDQ59:MDR59"/>
    <mergeCell ref="MCY59:MCZ59"/>
    <mergeCell ref="MDA59:MDB59"/>
    <mergeCell ref="MDC59:MDD59"/>
    <mergeCell ref="MDE59:MDF59"/>
    <mergeCell ref="MDG59:MDH59"/>
    <mergeCell ref="MCO59:MCP59"/>
    <mergeCell ref="MCQ59:MCR59"/>
    <mergeCell ref="MCS59:MCT59"/>
    <mergeCell ref="MCU59:MCV59"/>
    <mergeCell ref="MCW59:MCX59"/>
    <mergeCell ref="MCE59:MCF59"/>
    <mergeCell ref="MCG59:MCH59"/>
    <mergeCell ref="MCI59:MCJ59"/>
    <mergeCell ref="MCK59:MCL59"/>
    <mergeCell ref="MCM59:MCN59"/>
    <mergeCell ref="MEW59:MEX59"/>
    <mergeCell ref="MEY59:MEZ59"/>
    <mergeCell ref="MFA59:MFB59"/>
    <mergeCell ref="MFC59:MFD59"/>
    <mergeCell ref="MFE59:MFF59"/>
    <mergeCell ref="MEM59:MEN59"/>
    <mergeCell ref="MEO59:MEP59"/>
    <mergeCell ref="MEQ59:MER59"/>
    <mergeCell ref="MES59:MET59"/>
    <mergeCell ref="MEU59:MEV59"/>
    <mergeCell ref="MEC59:MED59"/>
    <mergeCell ref="MEE59:MEF59"/>
    <mergeCell ref="MEG59:MEH59"/>
    <mergeCell ref="MEI59:MEJ59"/>
    <mergeCell ref="MEK59:MEL59"/>
    <mergeCell ref="MDS59:MDT59"/>
    <mergeCell ref="MDU59:MDV59"/>
    <mergeCell ref="MDW59:MDX59"/>
    <mergeCell ref="MDY59:MDZ59"/>
    <mergeCell ref="MEA59:MEB59"/>
    <mergeCell ref="MGK59:MGL59"/>
    <mergeCell ref="MGM59:MGN59"/>
    <mergeCell ref="MGO59:MGP59"/>
    <mergeCell ref="MGQ59:MGR59"/>
    <mergeCell ref="MGS59:MGT59"/>
    <mergeCell ref="MGA59:MGB59"/>
    <mergeCell ref="MGC59:MGD59"/>
    <mergeCell ref="MGE59:MGF59"/>
    <mergeCell ref="MGG59:MGH59"/>
    <mergeCell ref="MGI59:MGJ59"/>
    <mergeCell ref="MFQ59:MFR59"/>
    <mergeCell ref="MFS59:MFT59"/>
    <mergeCell ref="MFU59:MFV59"/>
    <mergeCell ref="MFW59:MFX59"/>
    <mergeCell ref="MFY59:MFZ59"/>
    <mergeCell ref="MFG59:MFH59"/>
    <mergeCell ref="MFI59:MFJ59"/>
    <mergeCell ref="MFK59:MFL59"/>
    <mergeCell ref="MFM59:MFN59"/>
    <mergeCell ref="MFO59:MFP59"/>
    <mergeCell ref="MHY59:MHZ59"/>
    <mergeCell ref="MIA59:MIB59"/>
    <mergeCell ref="MIC59:MID59"/>
    <mergeCell ref="MIE59:MIF59"/>
    <mergeCell ref="MIG59:MIH59"/>
    <mergeCell ref="MHO59:MHP59"/>
    <mergeCell ref="MHQ59:MHR59"/>
    <mergeCell ref="MHS59:MHT59"/>
    <mergeCell ref="MHU59:MHV59"/>
    <mergeCell ref="MHW59:MHX59"/>
    <mergeCell ref="MHE59:MHF59"/>
    <mergeCell ref="MHG59:MHH59"/>
    <mergeCell ref="MHI59:MHJ59"/>
    <mergeCell ref="MHK59:MHL59"/>
    <mergeCell ref="MHM59:MHN59"/>
    <mergeCell ref="MGU59:MGV59"/>
    <mergeCell ref="MGW59:MGX59"/>
    <mergeCell ref="MGY59:MGZ59"/>
    <mergeCell ref="MHA59:MHB59"/>
    <mergeCell ref="MHC59:MHD59"/>
    <mergeCell ref="MJM59:MJN59"/>
    <mergeCell ref="MJO59:MJP59"/>
    <mergeCell ref="MJQ59:MJR59"/>
    <mergeCell ref="MJS59:MJT59"/>
    <mergeCell ref="MJU59:MJV59"/>
    <mergeCell ref="MJC59:MJD59"/>
    <mergeCell ref="MJE59:MJF59"/>
    <mergeCell ref="MJG59:MJH59"/>
    <mergeCell ref="MJI59:MJJ59"/>
    <mergeCell ref="MJK59:MJL59"/>
    <mergeCell ref="MIS59:MIT59"/>
    <mergeCell ref="MIU59:MIV59"/>
    <mergeCell ref="MIW59:MIX59"/>
    <mergeCell ref="MIY59:MIZ59"/>
    <mergeCell ref="MJA59:MJB59"/>
    <mergeCell ref="MII59:MIJ59"/>
    <mergeCell ref="MIK59:MIL59"/>
    <mergeCell ref="MIM59:MIN59"/>
    <mergeCell ref="MIO59:MIP59"/>
    <mergeCell ref="MIQ59:MIR59"/>
    <mergeCell ref="MLA59:MLB59"/>
    <mergeCell ref="MLC59:MLD59"/>
    <mergeCell ref="MLE59:MLF59"/>
    <mergeCell ref="MLG59:MLH59"/>
    <mergeCell ref="MLI59:MLJ59"/>
    <mergeCell ref="MKQ59:MKR59"/>
    <mergeCell ref="MKS59:MKT59"/>
    <mergeCell ref="MKU59:MKV59"/>
    <mergeCell ref="MKW59:MKX59"/>
    <mergeCell ref="MKY59:MKZ59"/>
    <mergeCell ref="MKG59:MKH59"/>
    <mergeCell ref="MKI59:MKJ59"/>
    <mergeCell ref="MKK59:MKL59"/>
    <mergeCell ref="MKM59:MKN59"/>
    <mergeCell ref="MKO59:MKP59"/>
    <mergeCell ref="MJW59:MJX59"/>
    <mergeCell ref="MJY59:MJZ59"/>
    <mergeCell ref="MKA59:MKB59"/>
    <mergeCell ref="MKC59:MKD59"/>
    <mergeCell ref="MKE59:MKF59"/>
    <mergeCell ref="MMO59:MMP59"/>
    <mergeCell ref="MMQ59:MMR59"/>
    <mergeCell ref="MMS59:MMT59"/>
    <mergeCell ref="MMU59:MMV59"/>
    <mergeCell ref="MMW59:MMX59"/>
    <mergeCell ref="MME59:MMF59"/>
    <mergeCell ref="MMG59:MMH59"/>
    <mergeCell ref="MMI59:MMJ59"/>
    <mergeCell ref="MMK59:MML59"/>
    <mergeCell ref="MMM59:MMN59"/>
    <mergeCell ref="MLU59:MLV59"/>
    <mergeCell ref="MLW59:MLX59"/>
    <mergeCell ref="MLY59:MLZ59"/>
    <mergeCell ref="MMA59:MMB59"/>
    <mergeCell ref="MMC59:MMD59"/>
    <mergeCell ref="MLK59:MLL59"/>
    <mergeCell ref="MLM59:MLN59"/>
    <mergeCell ref="MLO59:MLP59"/>
    <mergeCell ref="MLQ59:MLR59"/>
    <mergeCell ref="MLS59:MLT59"/>
    <mergeCell ref="MOC59:MOD59"/>
    <mergeCell ref="MOE59:MOF59"/>
    <mergeCell ref="MOG59:MOH59"/>
    <mergeCell ref="MOI59:MOJ59"/>
    <mergeCell ref="MOK59:MOL59"/>
    <mergeCell ref="MNS59:MNT59"/>
    <mergeCell ref="MNU59:MNV59"/>
    <mergeCell ref="MNW59:MNX59"/>
    <mergeCell ref="MNY59:MNZ59"/>
    <mergeCell ref="MOA59:MOB59"/>
    <mergeCell ref="MNI59:MNJ59"/>
    <mergeCell ref="MNK59:MNL59"/>
    <mergeCell ref="MNM59:MNN59"/>
    <mergeCell ref="MNO59:MNP59"/>
    <mergeCell ref="MNQ59:MNR59"/>
    <mergeCell ref="MMY59:MMZ59"/>
    <mergeCell ref="MNA59:MNB59"/>
    <mergeCell ref="MNC59:MND59"/>
    <mergeCell ref="MNE59:MNF59"/>
    <mergeCell ref="MNG59:MNH59"/>
    <mergeCell ref="MPQ59:MPR59"/>
    <mergeCell ref="MPS59:MPT59"/>
    <mergeCell ref="MPU59:MPV59"/>
    <mergeCell ref="MPW59:MPX59"/>
    <mergeCell ref="MPY59:MPZ59"/>
    <mergeCell ref="MPG59:MPH59"/>
    <mergeCell ref="MPI59:MPJ59"/>
    <mergeCell ref="MPK59:MPL59"/>
    <mergeCell ref="MPM59:MPN59"/>
    <mergeCell ref="MPO59:MPP59"/>
    <mergeCell ref="MOW59:MOX59"/>
    <mergeCell ref="MOY59:MOZ59"/>
    <mergeCell ref="MPA59:MPB59"/>
    <mergeCell ref="MPC59:MPD59"/>
    <mergeCell ref="MPE59:MPF59"/>
    <mergeCell ref="MOM59:MON59"/>
    <mergeCell ref="MOO59:MOP59"/>
    <mergeCell ref="MOQ59:MOR59"/>
    <mergeCell ref="MOS59:MOT59"/>
    <mergeCell ref="MOU59:MOV59"/>
    <mergeCell ref="MRE59:MRF59"/>
    <mergeCell ref="MRG59:MRH59"/>
    <mergeCell ref="MRI59:MRJ59"/>
    <mergeCell ref="MRK59:MRL59"/>
    <mergeCell ref="MRM59:MRN59"/>
    <mergeCell ref="MQU59:MQV59"/>
    <mergeCell ref="MQW59:MQX59"/>
    <mergeCell ref="MQY59:MQZ59"/>
    <mergeCell ref="MRA59:MRB59"/>
    <mergeCell ref="MRC59:MRD59"/>
    <mergeCell ref="MQK59:MQL59"/>
    <mergeCell ref="MQM59:MQN59"/>
    <mergeCell ref="MQO59:MQP59"/>
    <mergeCell ref="MQQ59:MQR59"/>
    <mergeCell ref="MQS59:MQT59"/>
    <mergeCell ref="MQA59:MQB59"/>
    <mergeCell ref="MQC59:MQD59"/>
    <mergeCell ref="MQE59:MQF59"/>
    <mergeCell ref="MQG59:MQH59"/>
    <mergeCell ref="MQI59:MQJ59"/>
    <mergeCell ref="MSS59:MST59"/>
    <mergeCell ref="MSU59:MSV59"/>
    <mergeCell ref="MSW59:MSX59"/>
    <mergeCell ref="MSY59:MSZ59"/>
    <mergeCell ref="MTA59:MTB59"/>
    <mergeCell ref="MSI59:MSJ59"/>
    <mergeCell ref="MSK59:MSL59"/>
    <mergeCell ref="MSM59:MSN59"/>
    <mergeCell ref="MSO59:MSP59"/>
    <mergeCell ref="MSQ59:MSR59"/>
    <mergeCell ref="MRY59:MRZ59"/>
    <mergeCell ref="MSA59:MSB59"/>
    <mergeCell ref="MSC59:MSD59"/>
    <mergeCell ref="MSE59:MSF59"/>
    <mergeCell ref="MSG59:MSH59"/>
    <mergeCell ref="MRO59:MRP59"/>
    <mergeCell ref="MRQ59:MRR59"/>
    <mergeCell ref="MRS59:MRT59"/>
    <mergeCell ref="MRU59:MRV59"/>
    <mergeCell ref="MRW59:MRX59"/>
    <mergeCell ref="MUG59:MUH59"/>
    <mergeCell ref="MUI59:MUJ59"/>
    <mergeCell ref="MUK59:MUL59"/>
    <mergeCell ref="MUM59:MUN59"/>
    <mergeCell ref="MUO59:MUP59"/>
    <mergeCell ref="MTW59:MTX59"/>
    <mergeCell ref="MTY59:MTZ59"/>
    <mergeCell ref="MUA59:MUB59"/>
    <mergeCell ref="MUC59:MUD59"/>
    <mergeCell ref="MUE59:MUF59"/>
    <mergeCell ref="MTM59:MTN59"/>
    <mergeCell ref="MTO59:MTP59"/>
    <mergeCell ref="MTQ59:MTR59"/>
    <mergeCell ref="MTS59:MTT59"/>
    <mergeCell ref="MTU59:MTV59"/>
    <mergeCell ref="MTC59:MTD59"/>
    <mergeCell ref="MTE59:MTF59"/>
    <mergeCell ref="MTG59:MTH59"/>
    <mergeCell ref="MTI59:MTJ59"/>
    <mergeCell ref="MTK59:MTL59"/>
    <mergeCell ref="MVU59:MVV59"/>
    <mergeCell ref="MVW59:MVX59"/>
    <mergeCell ref="MVY59:MVZ59"/>
    <mergeCell ref="MWA59:MWB59"/>
    <mergeCell ref="MWC59:MWD59"/>
    <mergeCell ref="MVK59:MVL59"/>
    <mergeCell ref="MVM59:MVN59"/>
    <mergeCell ref="MVO59:MVP59"/>
    <mergeCell ref="MVQ59:MVR59"/>
    <mergeCell ref="MVS59:MVT59"/>
    <mergeCell ref="MVA59:MVB59"/>
    <mergeCell ref="MVC59:MVD59"/>
    <mergeCell ref="MVE59:MVF59"/>
    <mergeCell ref="MVG59:MVH59"/>
    <mergeCell ref="MVI59:MVJ59"/>
    <mergeCell ref="MUQ59:MUR59"/>
    <mergeCell ref="MUS59:MUT59"/>
    <mergeCell ref="MUU59:MUV59"/>
    <mergeCell ref="MUW59:MUX59"/>
    <mergeCell ref="MUY59:MUZ59"/>
    <mergeCell ref="MXI59:MXJ59"/>
    <mergeCell ref="MXK59:MXL59"/>
    <mergeCell ref="MXM59:MXN59"/>
    <mergeCell ref="MXO59:MXP59"/>
    <mergeCell ref="MXQ59:MXR59"/>
    <mergeCell ref="MWY59:MWZ59"/>
    <mergeCell ref="MXA59:MXB59"/>
    <mergeCell ref="MXC59:MXD59"/>
    <mergeCell ref="MXE59:MXF59"/>
    <mergeCell ref="MXG59:MXH59"/>
    <mergeCell ref="MWO59:MWP59"/>
    <mergeCell ref="MWQ59:MWR59"/>
    <mergeCell ref="MWS59:MWT59"/>
    <mergeCell ref="MWU59:MWV59"/>
    <mergeCell ref="MWW59:MWX59"/>
    <mergeCell ref="MWE59:MWF59"/>
    <mergeCell ref="MWG59:MWH59"/>
    <mergeCell ref="MWI59:MWJ59"/>
    <mergeCell ref="MWK59:MWL59"/>
    <mergeCell ref="MWM59:MWN59"/>
    <mergeCell ref="MYW59:MYX59"/>
    <mergeCell ref="MYY59:MYZ59"/>
    <mergeCell ref="MZA59:MZB59"/>
    <mergeCell ref="MZC59:MZD59"/>
    <mergeCell ref="MZE59:MZF59"/>
    <mergeCell ref="MYM59:MYN59"/>
    <mergeCell ref="MYO59:MYP59"/>
    <mergeCell ref="MYQ59:MYR59"/>
    <mergeCell ref="MYS59:MYT59"/>
    <mergeCell ref="MYU59:MYV59"/>
    <mergeCell ref="MYC59:MYD59"/>
    <mergeCell ref="MYE59:MYF59"/>
    <mergeCell ref="MYG59:MYH59"/>
    <mergeCell ref="MYI59:MYJ59"/>
    <mergeCell ref="MYK59:MYL59"/>
    <mergeCell ref="MXS59:MXT59"/>
    <mergeCell ref="MXU59:MXV59"/>
    <mergeCell ref="MXW59:MXX59"/>
    <mergeCell ref="MXY59:MXZ59"/>
    <mergeCell ref="MYA59:MYB59"/>
    <mergeCell ref="NAK59:NAL59"/>
    <mergeCell ref="NAM59:NAN59"/>
    <mergeCell ref="NAO59:NAP59"/>
    <mergeCell ref="NAQ59:NAR59"/>
    <mergeCell ref="NAS59:NAT59"/>
    <mergeCell ref="NAA59:NAB59"/>
    <mergeCell ref="NAC59:NAD59"/>
    <mergeCell ref="NAE59:NAF59"/>
    <mergeCell ref="NAG59:NAH59"/>
    <mergeCell ref="NAI59:NAJ59"/>
    <mergeCell ref="MZQ59:MZR59"/>
    <mergeCell ref="MZS59:MZT59"/>
    <mergeCell ref="MZU59:MZV59"/>
    <mergeCell ref="MZW59:MZX59"/>
    <mergeCell ref="MZY59:MZZ59"/>
    <mergeCell ref="MZG59:MZH59"/>
    <mergeCell ref="MZI59:MZJ59"/>
    <mergeCell ref="MZK59:MZL59"/>
    <mergeCell ref="MZM59:MZN59"/>
    <mergeCell ref="MZO59:MZP59"/>
    <mergeCell ref="NBY59:NBZ59"/>
    <mergeCell ref="NCA59:NCB59"/>
    <mergeCell ref="NCC59:NCD59"/>
    <mergeCell ref="NCE59:NCF59"/>
    <mergeCell ref="NCG59:NCH59"/>
    <mergeCell ref="NBO59:NBP59"/>
    <mergeCell ref="NBQ59:NBR59"/>
    <mergeCell ref="NBS59:NBT59"/>
    <mergeCell ref="NBU59:NBV59"/>
    <mergeCell ref="NBW59:NBX59"/>
    <mergeCell ref="NBE59:NBF59"/>
    <mergeCell ref="NBG59:NBH59"/>
    <mergeCell ref="NBI59:NBJ59"/>
    <mergeCell ref="NBK59:NBL59"/>
    <mergeCell ref="NBM59:NBN59"/>
    <mergeCell ref="NAU59:NAV59"/>
    <mergeCell ref="NAW59:NAX59"/>
    <mergeCell ref="NAY59:NAZ59"/>
    <mergeCell ref="NBA59:NBB59"/>
    <mergeCell ref="NBC59:NBD59"/>
    <mergeCell ref="NDM59:NDN59"/>
    <mergeCell ref="NDO59:NDP59"/>
    <mergeCell ref="NDQ59:NDR59"/>
    <mergeCell ref="NDS59:NDT59"/>
    <mergeCell ref="NDU59:NDV59"/>
    <mergeCell ref="NDC59:NDD59"/>
    <mergeCell ref="NDE59:NDF59"/>
    <mergeCell ref="NDG59:NDH59"/>
    <mergeCell ref="NDI59:NDJ59"/>
    <mergeCell ref="NDK59:NDL59"/>
    <mergeCell ref="NCS59:NCT59"/>
    <mergeCell ref="NCU59:NCV59"/>
    <mergeCell ref="NCW59:NCX59"/>
    <mergeCell ref="NCY59:NCZ59"/>
    <mergeCell ref="NDA59:NDB59"/>
    <mergeCell ref="NCI59:NCJ59"/>
    <mergeCell ref="NCK59:NCL59"/>
    <mergeCell ref="NCM59:NCN59"/>
    <mergeCell ref="NCO59:NCP59"/>
    <mergeCell ref="NCQ59:NCR59"/>
    <mergeCell ref="NFA59:NFB59"/>
    <mergeCell ref="NFC59:NFD59"/>
    <mergeCell ref="NFE59:NFF59"/>
    <mergeCell ref="NFG59:NFH59"/>
    <mergeCell ref="NFI59:NFJ59"/>
    <mergeCell ref="NEQ59:NER59"/>
    <mergeCell ref="NES59:NET59"/>
    <mergeCell ref="NEU59:NEV59"/>
    <mergeCell ref="NEW59:NEX59"/>
    <mergeCell ref="NEY59:NEZ59"/>
    <mergeCell ref="NEG59:NEH59"/>
    <mergeCell ref="NEI59:NEJ59"/>
    <mergeCell ref="NEK59:NEL59"/>
    <mergeCell ref="NEM59:NEN59"/>
    <mergeCell ref="NEO59:NEP59"/>
    <mergeCell ref="NDW59:NDX59"/>
    <mergeCell ref="NDY59:NDZ59"/>
    <mergeCell ref="NEA59:NEB59"/>
    <mergeCell ref="NEC59:NED59"/>
    <mergeCell ref="NEE59:NEF59"/>
    <mergeCell ref="NGO59:NGP59"/>
    <mergeCell ref="NGQ59:NGR59"/>
    <mergeCell ref="NGS59:NGT59"/>
    <mergeCell ref="NGU59:NGV59"/>
    <mergeCell ref="NGW59:NGX59"/>
    <mergeCell ref="NGE59:NGF59"/>
    <mergeCell ref="NGG59:NGH59"/>
    <mergeCell ref="NGI59:NGJ59"/>
    <mergeCell ref="NGK59:NGL59"/>
    <mergeCell ref="NGM59:NGN59"/>
    <mergeCell ref="NFU59:NFV59"/>
    <mergeCell ref="NFW59:NFX59"/>
    <mergeCell ref="NFY59:NFZ59"/>
    <mergeCell ref="NGA59:NGB59"/>
    <mergeCell ref="NGC59:NGD59"/>
    <mergeCell ref="NFK59:NFL59"/>
    <mergeCell ref="NFM59:NFN59"/>
    <mergeCell ref="NFO59:NFP59"/>
    <mergeCell ref="NFQ59:NFR59"/>
    <mergeCell ref="NFS59:NFT59"/>
    <mergeCell ref="NIC59:NID59"/>
    <mergeCell ref="NIE59:NIF59"/>
    <mergeCell ref="NIG59:NIH59"/>
    <mergeCell ref="NII59:NIJ59"/>
    <mergeCell ref="NIK59:NIL59"/>
    <mergeCell ref="NHS59:NHT59"/>
    <mergeCell ref="NHU59:NHV59"/>
    <mergeCell ref="NHW59:NHX59"/>
    <mergeCell ref="NHY59:NHZ59"/>
    <mergeCell ref="NIA59:NIB59"/>
    <mergeCell ref="NHI59:NHJ59"/>
    <mergeCell ref="NHK59:NHL59"/>
    <mergeCell ref="NHM59:NHN59"/>
    <mergeCell ref="NHO59:NHP59"/>
    <mergeCell ref="NHQ59:NHR59"/>
    <mergeCell ref="NGY59:NGZ59"/>
    <mergeCell ref="NHA59:NHB59"/>
    <mergeCell ref="NHC59:NHD59"/>
    <mergeCell ref="NHE59:NHF59"/>
    <mergeCell ref="NHG59:NHH59"/>
    <mergeCell ref="NJQ59:NJR59"/>
    <mergeCell ref="NJS59:NJT59"/>
    <mergeCell ref="NJU59:NJV59"/>
    <mergeCell ref="NJW59:NJX59"/>
    <mergeCell ref="NJY59:NJZ59"/>
    <mergeCell ref="NJG59:NJH59"/>
    <mergeCell ref="NJI59:NJJ59"/>
    <mergeCell ref="NJK59:NJL59"/>
    <mergeCell ref="NJM59:NJN59"/>
    <mergeCell ref="NJO59:NJP59"/>
    <mergeCell ref="NIW59:NIX59"/>
    <mergeCell ref="NIY59:NIZ59"/>
    <mergeCell ref="NJA59:NJB59"/>
    <mergeCell ref="NJC59:NJD59"/>
    <mergeCell ref="NJE59:NJF59"/>
    <mergeCell ref="NIM59:NIN59"/>
    <mergeCell ref="NIO59:NIP59"/>
    <mergeCell ref="NIQ59:NIR59"/>
    <mergeCell ref="NIS59:NIT59"/>
    <mergeCell ref="NIU59:NIV59"/>
    <mergeCell ref="NLE59:NLF59"/>
    <mergeCell ref="NLG59:NLH59"/>
    <mergeCell ref="NLI59:NLJ59"/>
    <mergeCell ref="NLK59:NLL59"/>
    <mergeCell ref="NLM59:NLN59"/>
    <mergeCell ref="NKU59:NKV59"/>
    <mergeCell ref="NKW59:NKX59"/>
    <mergeCell ref="NKY59:NKZ59"/>
    <mergeCell ref="NLA59:NLB59"/>
    <mergeCell ref="NLC59:NLD59"/>
    <mergeCell ref="NKK59:NKL59"/>
    <mergeCell ref="NKM59:NKN59"/>
    <mergeCell ref="NKO59:NKP59"/>
    <mergeCell ref="NKQ59:NKR59"/>
    <mergeCell ref="NKS59:NKT59"/>
    <mergeCell ref="NKA59:NKB59"/>
    <mergeCell ref="NKC59:NKD59"/>
    <mergeCell ref="NKE59:NKF59"/>
    <mergeCell ref="NKG59:NKH59"/>
    <mergeCell ref="NKI59:NKJ59"/>
    <mergeCell ref="NMS59:NMT59"/>
    <mergeCell ref="NMU59:NMV59"/>
    <mergeCell ref="NMW59:NMX59"/>
    <mergeCell ref="NMY59:NMZ59"/>
    <mergeCell ref="NNA59:NNB59"/>
    <mergeCell ref="NMI59:NMJ59"/>
    <mergeCell ref="NMK59:NML59"/>
    <mergeCell ref="NMM59:NMN59"/>
    <mergeCell ref="NMO59:NMP59"/>
    <mergeCell ref="NMQ59:NMR59"/>
    <mergeCell ref="NLY59:NLZ59"/>
    <mergeCell ref="NMA59:NMB59"/>
    <mergeCell ref="NMC59:NMD59"/>
    <mergeCell ref="NME59:NMF59"/>
    <mergeCell ref="NMG59:NMH59"/>
    <mergeCell ref="NLO59:NLP59"/>
    <mergeCell ref="NLQ59:NLR59"/>
    <mergeCell ref="NLS59:NLT59"/>
    <mergeCell ref="NLU59:NLV59"/>
    <mergeCell ref="NLW59:NLX59"/>
    <mergeCell ref="NOG59:NOH59"/>
    <mergeCell ref="NOI59:NOJ59"/>
    <mergeCell ref="NOK59:NOL59"/>
    <mergeCell ref="NOM59:NON59"/>
    <mergeCell ref="NOO59:NOP59"/>
    <mergeCell ref="NNW59:NNX59"/>
    <mergeCell ref="NNY59:NNZ59"/>
    <mergeCell ref="NOA59:NOB59"/>
    <mergeCell ref="NOC59:NOD59"/>
    <mergeCell ref="NOE59:NOF59"/>
    <mergeCell ref="NNM59:NNN59"/>
    <mergeCell ref="NNO59:NNP59"/>
    <mergeCell ref="NNQ59:NNR59"/>
    <mergeCell ref="NNS59:NNT59"/>
    <mergeCell ref="NNU59:NNV59"/>
    <mergeCell ref="NNC59:NND59"/>
    <mergeCell ref="NNE59:NNF59"/>
    <mergeCell ref="NNG59:NNH59"/>
    <mergeCell ref="NNI59:NNJ59"/>
    <mergeCell ref="NNK59:NNL59"/>
    <mergeCell ref="NPU59:NPV59"/>
    <mergeCell ref="NPW59:NPX59"/>
    <mergeCell ref="NPY59:NPZ59"/>
    <mergeCell ref="NQA59:NQB59"/>
    <mergeCell ref="NQC59:NQD59"/>
    <mergeCell ref="NPK59:NPL59"/>
    <mergeCell ref="NPM59:NPN59"/>
    <mergeCell ref="NPO59:NPP59"/>
    <mergeCell ref="NPQ59:NPR59"/>
    <mergeCell ref="NPS59:NPT59"/>
    <mergeCell ref="NPA59:NPB59"/>
    <mergeCell ref="NPC59:NPD59"/>
    <mergeCell ref="NPE59:NPF59"/>
    <mergeCell ref="NPG59:NPH59"/>
    <mergeCell ref="NPI59:NPJ59"/>
    <mergeCell ref="NOQ59:NOR59"/>
    <mergeCell ref="NOS59:NOT59"/>
    <mergeCell ref="NOU59:NOV59"/>
    <mergeCell ref="NOW59:NOX59"/>
    <mergeCell ref="NOY59:NOZ59"/>
    <mergeCell ref="NRI59:NRJ59"/>
    <mergeCell ref="NRK59:NRL59"/>
    <mergeCell ref="NRM59:NRN59"/>
    <mergeCell ref="NRO59:NRP59"/>
    <mergeCell ref="NRQ59:NRR59"/>
    <mergeCell ref="NQY59:NQZ59"/>
    <mergeCell ref="NRA59:NRB59"/>
    <mergeCell ref="NRC59:NRD59"/>
    <mergeCell ref="NRE59:NRF59"/>
    <mergeCell ref="NRG59:NRH59"/>
    <mergeCell ref="NQO59:NQP59"/>
    <mergeCell ref="NQQ59:NQR59"/>
    <mergeCell ref="NQS59:NQT59"/>
    <mergeCell ref="NQU59:NQV59"/>
    <mergeCell ref="NQW59:NQX59"/>
    <mergeCell ref="NQE59:NQF59"/>
    <mergeCell ref="NQG59:NQH59"/>
    <mergeCell ref="NQI59:NQJ59"/>
    <mergeCell ref="NQK59:NQL59"/>
    <mergeCell ref="NQM59:NQN59"/>
    <mergeCell ref="NSW59:NSX59"/>
    <mergeCell ref="NSY59:NSZ59"/>
    <mergeCell ref="NTA59:NTB59"/>
    <mergeCell ref="NTC59:NTD59"/>
    <mergeCell ref="NTE59:NTF59"/>
    <mergeCell ref="NSM59:NSN59"/>
    <mergeCell ref="NSO59:NSP59"/>
    <mergeCell ref="NSQ59:NSR59"/>
    <mergeCell ref="NSS59:NST59"/>
    <mergeCell ref="NSU59:NSV59"/>
    <mergeCell ref="NSC59:NSD59"/>
    <mergeCell ref="NSE59:NSF59"/>
    <mergeCell ref="NSG59:NSH59"/>
    <mergeCell ref="NSI59:NSJ59"/>
    <mergeCell ref="NSK59:NSL59"/>
    <mergeCell ref="NRS59:NRT59"/>
    <mergeCell ref="NRU59:NRV59"/>
    <mergeCell ref="NRW59:NRX59"/>
    <mergeCell ref="NRY59:NRZ59"/>
    <mergeCell ref="NSA59:NSB59"/>
    <mergeCell ref="NUK59:NUL59"/>
    <mergeCell ref="NUM59:NUN59"/>
    <mergeCell ref="NUO59:NUP59"/>
    <mergeCell ref="NUQ59:NUR59"/>
    <mergeCell ref="NUS59:NUT59"/>
    <mergeCell ref="NUA59:NUB59"/>
    <mergeCell ref="NUC59:NUD59"/>
    <mergeCell ref="NUE59:NUF59"/>
    <mergeCell ref="NUG59:NUH59"/>
    <mergeCell ref="NUI59:NUJ59"/>
    <mergeCell ref="NTQ59:NTR59"/>
    <mergeCell ref="NTS59:NTT59"/>
    <mergeCell ref="NTU59:NTV59"/>
    <mergeCell ref="NTW59:NTX59"/>
    <mergeCell ref="NTY59:NTZ59"/>
    <mergeCell ref="NTG59:NTH59"/>
    <mergeCell ref="NTI59:NTJ59"/>
    <mergeCell ref="NTK59:NTL59"/>
    <mergeCell ref="NTM59:NTN59"/>
    <mergeCell ref="NTO59:NTP59"/>
    <mergeCell ref="NVY59:NVZ59"/>
    <mergeCell ref="NWA59:NWB59"/>
    <mergeCell ref="NWC59:NWD59"/>
    <mergeCell ref="NWE59:NWF59"/>
    <mergeCell ref="NWG59:NWH59"/>
    <mergeCell ref="NVO59:NVP59"/>
    <mergeCell ref="NVQ59:NVR59"/>
    <mergeCell ref="NVS59:NVT59"/>
    <mergeCell ref="NVU59:NVV59"/>
    <mergeCell ref="NVW59:NVX59"/>
    <mergeCell ref="NVE59:NVF59"/>
    <mergeCell ref="NVG59:NVH59"/>
    <mergeCell ref="NVI59:NVJ59"/>
    <mergeCell ref="NVK59:NVL59"/>
    <mergeCell ref="NVM59:NVN59"/>
    <mergeCell ref="NUU59:NUV59"/>
    <mergeCell ref="NUW59:NUX59"/>
    <mergeCell ref="NUY59:NUZ59"/>
    <mergeCell ref="NVA59:NVB59"/>
    <mergeCell ref="NVC59:NVD59"/>
    <mergeCell ref="NXM59:NXN59"/>
    <mergeCell ref="NXO59:NXP59"/>
    <mergeCell ref="NXQ59:NXR59"/>
    <mergeCell ref="NXS59:NXT59"/>
    <mergeCell ref="NXU59:NXV59"/>
    <mergeCell ref="NXC59:NXD59"/>
    <mergeCell ref="NXE59:NXF59"/>
    <mergeCell ref="NXG59:NXH59"/>
    <mergeCell ref="NXI59:NXJ59"/>
    <mergeCell ref="NXK59:NXL59"/>
    <mergeCell ref="NWS59:NWT59"/>
    <mergeCell ref="NWU59:NWV59"/>
    <mergeCell ref="NWW59:NWX59"/>
    <mergeCell ref="NWY59:NWZ59"/>
    <mergeCell ref="NXA59:NXB59"/>
    <mergeCell ref="NWI59:NWJ59"/>
    <mergeCell ref="NWK59:NWL59"/>
    <mergeCell ref="NWM59:NWN59"/>
    <mergeCell ref="NWO59:NWP59"/>
    <mergeCell ref="NWQ59:NWR59"/>
    <mergeCell ref="NZA59:NZB59"/>
    <mergeCell ref="NZC59:NZD59"/>
    <mergeCell ref="NZE59:NZF59"/>
    <mergeCell ref="NZG59:NZH59"/>
    <mergeCell ref="NZI59:NZJ59"/>
    <mergeCell ref="NYQ59:NYR59"/>
    <mergeCell ref="NYS59:NYT59"/>
    <mergeCell ref="NYU59:NYV59"/>
    <mergeCell ref="NYW59:NYX59"/>
    <mergeCell ref="NYY59:NYZ59"/>
    <mergeCell ref="NYG59:NYH59"/>
    <mergeCell ref="NYI59:NYJ59"/>
    <mergeCell ref="NYK59:NYL59"/>
    <mergeCell ref="NYM59:NYN59"/>
    <mergeCell ref="NYO59:NYP59"/>
    <mergeCell ref="NXW59:NXX59"/>
    <mergeCell ref="NXY59:NXZ59"/>
    <mergeCell ref="NYA59:NYB59"/>
    <mergeCell ref="NYC59:NYD59"/>
    <mergeCell ref="NYE59:NYF59"/>
    <mergeCell ref="OAO59:OAP59"/>
    <mergeCell ref="OAQ59:OAR59"/>
    <mergeCell ref="OAS59:OAT59"/>
    <mergeCell ref="OAU59:OAV59"/>
    <mergeCell ref="OAW59:OAX59"/>
    <mergeCell ref="OAE59:OAF59"/>
    <mergeCell ref="OAG59:OAH59"/>
    <mergeCell ref="OAI59:OAJ59"/>
    <mergeCell ref="OAK59:OAL59"/>
    <mergeCell ref="OAM59:OAN59"/>
    <mergeCell ref="NZU59:NZV59"/>
    <mergeCell ref="NZW59:NZX59"/>
    <mergeCell ref="NZY59:NZZ59"/>
    <mergeCell ref="OAA59:OAB59"/>
    <mergeCell ref="OAC59:OAD59"/>
    <mergeCell ref="NZK59:NZL59"/>
    <mergeCell ref="NZM59:NZN59"/>
    <mergeCell ref="NZO59:NZP59"/>
    <mergeCell ref="NZQ59:NZR59"/>
    <mergeCell ref="NZS59:NZT59"/>
    <mergeCell ref="OCC59:OCD59"/>
    <mergeCell ref="OCE59:OCF59"/>
    <mergeCell ref="OCG59:OCH59"/>
    <mergeCell ref="OCI59:OCJ59"/>
    <mergeCell ref="OCK59:OCL59"/>
    <mergeCell ref="OBS59:OBT59"/>
    <mergeCell ref="OBU59:OBV59"/>
    <mergeCell ref="OBW59:OBX59"/>
    <mergeCell ref="OBY59:OBZ59"/>
    <mergeCell ref="OCA59:OCB59"/>
    <mergeCell ref="OBI59:OBJ59"/>
    <mergeCell ref="OBK59:OBL59"/>
    <mergeCell ref="OBM59:OBN59"/>
    <mergeCell ref="OBO59:OBP59"/>
    <mergeCell ref="OBQ59:OBR59"/>
    <mergeCell ref="OAY59:OAZ59"/>
    <mergeCell ref="OBA59:OBB59"/>
    <mergeCell ref="OBC59:OBD59"/>
    <mergeCell ref="OBE59:OBF59"/>
    <mergeCell ref="OBG59:OBH59"/>
    <mergeCell ref="ODQ59:ODR59"/>
    <mergeCell ref="ODS59:ODT59"/>
    <mergeCell ref="ODU59:ODV59"/>
    <mergeCell ref="ODW59:ODX59"/>
    <mergeCell ref="ODY59:ODZ59"/>
    <mergeCell ref="ODG59:ODH59"/>
    <mergeCell ref="ODI59:ODJ59"/>
    <mergeCell ref="ODK59:ODL59"/>
    <mergeCell ref="ODM59:ODN59"/>
    <mergeCell ref="ODO59:ODP59"/>
    <mergeCell ref="OCW59:OCX59"/>
    <mergeCell ref="OCY59:OCZ59"/>
    <mergeCell ref="ODA59:ODB59"/>
    <mergeCell ref="ODC59:ODD59"/>
    <mergeCell ref="ODE59:ODF59"/>
    <mergeCell ref="OCM59:OCN59"/>
    <mergeCell ref="OCO59:OCP59"/>
    <mergeCell ref="OCQ59:OCR59"/>
    <mergeCell ref="OCS59:OCT59"/>
    <mergeCell ref="OCU59:OCV59"/>
    <mergeCell ref="OFE59:OFF59"/>
    <mergeCell ref="OFG59:OFH59"/>
    <mergeCell ref="OFI59:OFJ59"/>
    <mergeCell ref="OFK59:OFL59"/>
    <mergeCell ref="OFM59:OFN59"/>
    <mergeCell ref="OEU59:OEV59"/>
    <mergeCell ref="OEW59:OEX59"/>
    <mergeCell ref="OEY59:OEZ59"/>
    <mergeCell ref="OFA59:OFB59"/>
    <mergeCell ref="OFC59:OFD59"/>
    <mergeCell ref="OEK59:OEL59"/>
    <mergeCell ref="OEM59:OEN59"/>
    <mergeCell ref="OEO59:OEP59"/>
    <mergeCell ref="OEQ59:OER59"/>
    <mergeCell ref="OES59:OET59"/>
    <mergeCell ref="OEA59:OEB59"/>
    <mergeCell ref="OEC59:OED59"/>
    <mergeCell ref="OEE59:OEF59"/>
    <mergeCell ref="OEG59:OEH59"/>
    <mergeCell ref="OEI59:OEJ59"/>
    <mergeCell ref="OGS59:OGT59"/>
    <mergeCell ref="OGU59:OGV59"/>
    <mergeCell ref="OGW59:OGX59"/>
    <mergeCell ref="OGY59:OGZ59"/>
    <mergeCell ref="OHA59:OHB59"/>
    <mergeCell ref="OGI59:OGJ59"/>
    <mergeCell ref="OGK59:OGL59"/>
    <mergeCell ref="OGM59:OGN59"/>
    <mergeCell ref="OGO59:OGP59"/>
    <mergeCell ref="OGQ59:OGR59"/>
    <mergeCell ref="OFY59:OFZ59"/>
    <mergeCell ref="OGA59:OGB59"/>
    <mergeCell ref="OGC59:OGD59"/>
    <mergeCell ref="OGE59:OGF59"/>
    <mergeCell ref="OGG59:OGH59"/>
    <mergeCell ref="OFO59:OFP59"/>
    <mergeCell ref="OFQ59:OFR59"/>
    <mergeCell ref="OFS59:OFT59"/>
    <mergeCell ref="OFU59:OFV59"/>
    <mergeCell ref="OFW59:OFX59"/>
    <mergeCell ref="OIG59:OIH59"/>
    <mergeCell ref="OII59:OIJ59"/>
    <mergeCell ref="OIK59:OIL59"/>
    <mergeCell ref="OIM59:OIN59"/>
    <mergeCell ref="OIO59:OIP59"/>
    <mergeCell ref="OHW59:OHX59"/>
    <mergeCell ref="OHY59:OHZ59"/>
    <mergeCell ref="OIA59:OIB59"/>
    <mergeCell ref="OIC59:OID59"/>
    <mergeCell ref="OIE59:OIF59"/>
    <mergeCell ref="OHM59:OHN59"/>
    <mergeCell ref="OHO59:OHP59"/>
    <mergeCell ref="OHQ59:OHR59"/>
    <mergeCell ref="OHS59:OHT59"/>
    <mergeCell ref="OHU59:OHV59"/>
    <mergeCell ref="OHC59:OHD59"/>
    <mergeCell ref="OHE59:OHF59"/>
    <mergeCell ref="OHG59:OHH59"/>
    <mergeCell ref="OHI59:OHJ59"/>
    <mergeCell ref="OHK59:OHL59"/>
    <mergeCell ref="OJU59:OJV59"/>
    <mergeCell ref="OJW59:OJX59"/>
    <mergeCell ref="OJY59:OJZ59"/>
    <mergeCell ref="OKA59:OKB59"/>
    <mergeCell ref="OKC59:OKD59"/>
    <mergeCell ref="OJK59:OJL59"/>
    <mergeCell ref="OJM59:OJN59"/>
    <mergeCell ref="OJO59:OJP59"/>
    <mergeCell ref="OJQ59:OJR59"/>
    <mergeCell ref="OJS59:OJT59"/>
    <mergeCell ref="OJA59:OJB59"/>
    <mergeCell ref="OJC59:OJD59"/>
    <mergeCell ref="OJE59:OJF59"/>
    <mergeCell ref="OJG59:OJH59"/>
    <mergeCell ref="OJI59:OJJ59"/>
    <mergeCell ref="OIQ59:OIR59"/>
    <mergeCell ref="OIS59:OIT59"/>
    <mergeCell ref="OIU59:OIV59"/>
    <mergeCell ref="OIW59:OIX59"/>
    <mergeCell ref="OIY59:OIZ59"/>
    <mergeCell ref="OLI59:OLJ59"/>
    <mergeCell ref="OLK59:OLL59"/>
    <mergeCell ref="OLM59:OLN59"/>
    <mergeCell ref="OLO59:OLP59"/>
    <mergeCell ref="OLQ59:OLR59"/>
    <mergeCell ref="OKY59:OKZ59"/>
    <mergeCell ref="OLA59:OLB59"/>
    <mergeCell ref="OLC59:OLD59"/>
    <mergeCell ref="OLE59:OLF59"/>
    <mergeCell ref="OLG59:OLH59"/>
    <mergeCell ref="OKO59:OKP59"/>
    <mergeCell ref="OKQ59:OKR59"/>
    <mergeCell ref="OKS59:OKT59"/>
    <mergeCell ref="OKU59:OKV59"/>
    <mergeCell ref="OKW59:OKX59"/>
    <mergeCell ref="OKE59:OKF59"/>
    <mergeCell ref="OKG59:OKH59"/>
    <mergeCell ref="OKI59:OKJ59"/>
    <mergeCell ref="OKK59:OKL59"/>
    <mergeCell ref="OKM59:OKN59"/>
    <mergeCell ref="OMW59:OMX59"/>
    <mergeCell ref="OMY59:OMZ59"/>
    <mergeCell ref="ONA59:ONB59"/>
    <mergeCell ref="ONC59:OND59"/>
    <mergeCell ref="ONE59:ONF59"/>
    <mergeCell ref="OMM59:OMN59"/>
    <mergeCell ref="OMO59:OMP59"/>
    <mergeCell ref="OMQ59:OMR59"/>
    <mergeCell ref="OMS59:OMT59"/>
    <mergeCell ref="OMU59:OMV59"/>
    <mergeCell ref="OMC59:OMD59"/>
    <mergeCell ref="OME59:OMF59"/>
    <mergeCell ref="OMG59:OMH59"/>
    <mergeCell ref="OMI59:OMJ59"/>
    <mergeCell ref="OMK59:OML59"/>
    <mergeCell ref="OLS59:OLT59"/>
    <mergeCell ref="OLU59:OLV59"/>
    <mergeCell ref="OLW59:OLX59"/>
    <mergeCell ref="OLY59:OLZ59"/>
    <mergeCell ref="OMA59:OMB59"/>
    <mergeCell ref="OOK59:OOL59"/>
    <mergeCell ref="OOM59:OON59"/>
    <mergeCell ref="OOO59:OOP59"/>
    <mergeCell ref="OOQ59:OOR59"/>
    <mergeCell ref="OOS59:OOT59"/>
    <mergeCell ref="OOA59:OOB59"/>
    <mergeCell ref="OOC59:OOD59"/>
    <mergeCell ref="OOE59:OOF59"/>
    <mergeCell ref="OOG59:OOH59"/>
    <mergeCell ref="OOI59:OOJ59"/>
    <mergeCell ref="ONQ59:ONR59"/>
    <mergeCell ref="ONS59:ONT59"/>
    <mergeCell ref="ONU59:ONV59"/>
    <mergeCell ref="ONW59:ONX59"/>
    <mergeCell ref="ONY59:ONZ59"/>
    <mergeCell ref="ONG59:ONH59"/>
    <mergeCell ref="ONI59:ONJ59"/>
    <mergeCell ref="ONK59:ONL59"/>
    <mergeCell ref="ONM59:ONN59"/>
    <mergeCell ref="ONO59:ONP59"/>
    <mergeCell ref="OPY59:OPZ59"/>
    <mergeCell ref="OQA59:OQB59"/>
    <mergeCell ref="OQC59:OQD59"/>
    <mergeCell ref="OQE59:OQF59"/>
    <mergeCell ref="OQG59:OQH59"/>
    <mergeCell ref="OPO59:OPP59"/>
    <mergeCell ref="OPQ59:OPR59"/>
    <mergeCell ref="OPS59:OPT59"/>
    <mergeCell ref="OPU59:OPV59"/>
    <mergeCell ref="OPW59:OPX59"/>
    <mergeCell ref="OPE59:OPF59"/>
    <mergeCell ref="OPG59:OPH59"/>
    <mergeCell ref="OPI59:OPJ59"/>
    <mergeCell ref="OPK59:OPL59"/>
    <mergeCell ref="OPM59:OPN59"/>
    <mergeCell ref="OOU59:OOV59"/>
    <mergeCell ref="OOW59:OOX59"/>
    <mergeCell ref="OOY59:OOZ59"/>
    <mergeCell ref="OPA59:OPB59"/>
    <mergeCell ref="OPC59:OPD59"/>
    <mergeCell ref="ORM59:ORN59"/>
    <mergeCell ref="ORO59:ORP59"/>
    <mergeCell ref="ORQ59:ORR59"/>
    <mergeCell ref="ORS59:ORT59"/>
    <mergeCell ref="ORU59:ORV59"/>
    <mergeCell ref="ORC59:ORD59"/>
    <mergeCell ref="ORE59:ORF59"/>
    <mergeCell ref="ORG59:ORH59"/>
    <mergeCell ref="ORI59:ORJ59"/>
    <mergeCell ref="ORK59:ORL59"/>
    <mergeCell ref="OQS59:OQT59"/>
    <mergeCell ref="OQU59:OQV59"/>
    <mergeCell ref="OQW59:OQX59"/>
    <mergeCell ref="OQY59:OQZ59"/>
    <mergeCell ref="ORA59:ORB59"/>
    <mergeCell ref="OQI59:OQJ59"/>
    <mergeCell ref="OQK59:OQL59"/>
    <mergeCell ref="OQM59:OQN59"/>
    <mergeCell ref="OQO59:OQP59"/>
    <mergeCell ref="OQQ59:OQR59"/>
    <mergeCell ref="OTA59:OTB59"/>
    <mergeCell ref="OTC59:OTD59"/>
    <mergeCell ref="OTE59:OTF59"/>
    <mergeCell ref="OTG59:OTH59"/>
    <mergeCell ref="OTI59:OTJ59"/>
    <mergeCell ref="OSQ59:OSR59"/>
    <mergeCell ref="OSS59:OST59"/>
    <mergeCell ref="OSU59:OSV59"/>
    <mergeCell ref="OSW59:OSX59"/>
    <mergeCell ref="OSY59:OSZ59"/>
    <mergeCell ref="OSG59:OSH59"/>
    <mergeCell ref="OSI59:OSJ59"/>
    <mergeCell ref="OSK59:OSL59"/>
    <mergeCell ref="OSM59:OSN59"/>
    <mergeCell ref="OSO59:OSP59"/>
    <mergeCell ref="ORW59:ORX59"/>
    <mergeCell ref="ORY59:ORZ59"/>
    <mergeCell ref="OSA59:OSB59"/>
    <mergeCell ref="OSC59:OSD59"/>
    <mergeCell ref="OSE59:OSF59"/>
    <mergeCell ref="OUO59:OUP59"/>
    <mergeCell ref="OUQ59:OUR59"/>
    <mergeCell ref="OUS59:OUT59"/>
    <mergeCell ref="OUU59:OUV59"/>
    <mergeCell ref="OUW59:OUX59"/>
    <mergeCell ref="OUE59:OUF59"/>
    <mergeCell ref="OUG59:OUH59"/>
    <mergeCell ref="OUI59:OUJ59"/>
    <mergeCell ref="OUK59:OUL59"/>
    <mergeCell ref="OUM59:OUN59"/>
    <mergeCell ref="OTU59:OTV59"/>
    <mergeCell ref="OTW59:OTX59"/>
    <mergeCell ref="OTY59:OTZ59"/>
    <mergeCell ref="OUA59:OUB59"/>
    <mergeCell ref="OUC59:OUD59"/>
    <mergeCell ref="OTK59:OTL59"/>
    <mergeCell ref="OTM59:OTN59"/>
    <mergeCell ref="OTO59:OTP59"/>
    <mergeCell ref="OTQ59:OTR59"/>
    <mergeCell ref="OTS59:OTT59"/>
    <mergeCell ref="OWC59:OWD59"/>
    <mergeCell ref="OWE59:OWF59"/>
    <mergeCell ref="OWG59:OWH59"/>
    <mergeCell ref="OWI59:OWJ59"/>
    <mergeCell ref="OWK59:OWL59"/>
    <mergeCell ref="OVS59:OVT59"/>
    <mergeCell ref="OVU59:OVV59"/>
    <mergeCell ref="OVW59:OVX59"/>
    <mergeCell ref="OVY59:OVZ59"/>
    <mergeCell ref="OWA59:OWB59"/>
    <mergeCell ref="OVI59:OVJ59"/>
    <mergeCell ref="OVK59:OVL59"/>
    <mergeCell ref="OVM59:OVN59"/>
    <mergeCell ref="OVO59:OVP59"/>
    <mergeCell ref="OVQ59:OVR59"/>
    <mergeCell ref="OUY59:OUZ59"/>
    <mergeCell ref="OVA59:OVB59"/>
    <mergeCell ref="OVC59:OVD59"/>
    <mergeCell ref="OVE59:OVF59"/>
    <mergeCell ref="OVG59:OVH59"/>
    <mergeCell ref="OXQ59:OXR59"/>
    <mergeCell ref="OXS59:OXT59"/>
    <mergeCell ref="OXU59:OXV59"/>
    <mergeCell ref="OXW59:OXX59"/>
    <mergeCell ref="OXY59:OXZ59"/>
    <mergeCell ref="OXG59:OXH59"/>
    <mergeCell ref="OXI59:OXJ59"/>
    <mergeCell ref="OXK59:OXL59"/>
    <mergeCell ref="OXM59:OXN59"/>
    <mergeCell ref="OXO59:OXP59"/>
    <mergeCell ref="OWW59:OWX59"/>
    <mergeCell ref="OWY59:OWZ59"/>
    <mergeCell ref="OXA59:OXB59"/>
    <mergeCell ref="OXC59:OXD59"/>
    <mergeCell ref="OXE59:OXF59"/>
    <mergeCell ref="OWM59:OWN59"/>
    <mergeCell ref="OWO59:OWP59"/>
    <mergeCell ref="OWQ59:OWR59"/>
    <mergeCell ref="OWS59:OWT59"/>
    <mergeCell ref="OWU59:OWV59"/>
    <mergeCell ref="OZE59:OZF59"/>
    <mergeCell ref="OZG59:OZH59"/>
    <mergeCell ref="OZI59:OZJ59"/>
    <mergeCell ref="OZK59:OZL59"/>
    <mergeCell ref="OZM59:OZN59"/>
    <mergeCell ref="OYU59:OYV59"/>
    <mergeCell ref="OYW59:OYX59"/>
    <mergeCell ref="OYY59:OYZ59"/>
    <mergeCell ref="OZA59:OZB59"/>
    <mergeCell ref="OZC59:OZD59"/>
    <mergeCell ref="OYK59:OYL59"/>
    <mergeCell ref="OYM59:OYN59"/>
    <mergeCell ref="OYO59:OYP59"/>
    <mergeCell ref="OYQ59:OYR59"/>
    <mergeCell ref="OYS59:OYT59"/>
    <mergeCell ref="OYA59:OYB59"/>
    <mergeCell ref="OYC59:OYD59"/>
    <mergeCell ref="OYE59:OYF59"/>
    <mergeCell ref="OYG59:OYH59"/>
    <mergeCell ref="OYI59:OYJ59"/>
    <mergeCell ref="PAS59:PAT59"/>
    <mergeCell ref="PAU59:PAV59"/>
    <mergeCell ref="PAW59:PAX59"/>
    <mergeCell ref="PAY59:PAZ59"/>
    <mergeCell ref="PBA59:PBB59"/>
    <mergeCell ref="PAI59:PAJ59"/>
    <mergeCell ref="PAK59:PAL59"/>
    <mergeCell ref="PAM59:PAN59"/>
    <mergeCell ref="PAO59:PAP59"/>
    <mergeCell ref="PAQ59:PAR59"/>
    <mergeCell ref="OZY59:OZZ59"/>
    <mergeCell ref="PAA59:PAB59"/>
    <mergeCell ref="PAC59:PAD59"/>
    <mergeCell ref="PAE59:PAF59"/>
    <mergeCell ref="PAG59:PAH59"/>
    <mergeCell ref="OZO59:OZP59"/>
    <mergeCell ref="OZQ59:OZR59"/>
    <mergeCell ref="OZS59:OZT59"/>
    <mergeCell ref="OZU59:OZV59"/>
    <mergeCell ref="OZW59:OZX59"/>
    <mergeCell ref="PCG59:PCH59"/>
    <mergeCell ref="PCI59:PCJ59"/>
    <mergeCell ref="PCK59:PCL59"/>
    <mergeCell ref="PCM59:PCN59"/>
    <mergeCell ref="PCO59:PCP59"/>
    <mergeCell ref="PBW59:PBX59"/>
    <mergeCell ref="PBY59:PBZ59"/>
    <mergeCell ref="PCA59:PCB59"/>
    <mergeCell ref="PCC59:PCD59"/>
    <mergeCell ref="PCE59:PCF59"/>
    <mergeCell ref="PBM59:PBN59"/>
    <mergeCell ref="PBO59:PBP59"/>
    <mergeCell ref="PBQ59:PBR59"/>
    <mergeCell ref="PBS59:PBT59"/>
    <mergeCell ref="PBU59:PBV59"/>
    <mergeCell ref="PBC59:PBD59"/>
    <mergeCell ref="PBE59:PBF59"/>
    <mergeCell ref="PBG59:PBH59"/>
    <mergeCell ref="PBI59:PBJ59"/>
    <mergeCell ref="PBK59:PBL59"/>
    <mergeCell ref="PDU59:PDV59"/>
    <mergeCell ref="PDW59:PDX59"/>
    <mergeCell ref="PDY59:PDZ59"/>
    <mergeCell ref="PEA59:PEB59"/>
    <mergeCell ref="PEC59:PED59"/>
    <mergeCell ref="PDK59:PDL59"/>
    <mergeCell ref="PDM59:PDN59"/>
    <mergeCell ref="PDO59:PDP59"/>
    <mergeCell ref="PDQ59:PDR59"/>
    <mergeCell ref="PDS59:PDT59"/>
    <mergeCell ref="PDA59:PDB59"/>
    <mergeCell ref="PDC59:PDD59"/>
    <mergeCell ref="PDE59:PDF59"/>
    <mergeCell ref="PDG59:PDH59"/>
    <mergeCell ref="PDI59:PDJ59"/>
    <mergeCell ref="PCQ59:PCR59"/>
    <mergeCell ref="PCS59:PCT59"/>
    <mergeCell ref="PCU59:PCV59"/>
    <mergeCell ref="PCW59:PCX59"/>
    <mergeCell ref="PCY59:PCZ59"/>
    <mergeCell ref="PFI59:PFJ59"/>
    <mergeCell ref="PFK59:PFL59"/>
    <mergeCell ref="PFM59:PFN59"/>
    <mergeCell ref="PFO59:PFP59"/>
    <mergeCell ref="PFQ59:PFR59"/>
    <mergeCell ref="PEY59:PEZ59"/>
    <mergeCell ref="PFA59:PFB59"/>
    <mergeCell ref="PFC59:PFD59"/>
    <mergeCell ref="PFE59:PFF59"/>
    <mergeCell ref="PFG59:PFH59"/>
    <mergeCell ref="PEO59:PEP59"/>
    <mergeCell ref="PEQ59:PER59"/>
    <mergeCell ref="PES59:PET59"/>
    <mergeCell ref="PEU59:PEV59"/>
    <mergeCell ref="PEW59:PEX59"/>
    <mergeCell ref="PEE59:PEF59"/>
    <mergeCell ref="PEG59:PEH59"/>
    <mergeCell ref="PEI59:PEJ59"/>
    <mergeCell ref="PEK59:PEL59"/>
    <mergeCell ref="PEM59:PEN59"/>
    <mergeCell ref="PGW59:PGX59"/>
    <mergeCell ref="PGY59:PGZ59"/>
    <mergeCell ref="PHA59:PHB59"/>
    <mergeCell ref="PHC59:PHD59"/>
    <mergeCell ref="PHE59:PHF59"/>
    <mergeCell ref="PGM59:PGN59"/>
    <mergeCell ref="PGO59:PGP59"/>
    <mergeCell ref="PGQ59:PGR59"/>
    <mergeCell ref="PGS59:PGT59"/>
    <mergeCell ref="PGU59:PGV59"/>
    <mergeCell ref="PGC59:PGD59"/>
    <mergeCell ref="PGE59:PGF59"/>
    <mergeCell ref="PGG59:PGH59"/>
    <mergeCell ref="PGI59:PGJ59"/>
    <mergeCell ref="PGK59:PGL59"/>
    <mergeCell ref="PFS59:PFT59"/>
    <mergeCell ref="PFU59:PFV59"/>
    <mergeCell ref="PFW59:PFX59"/>
    <mergeCell ref="PFY59:PFZ59"/>
    <mergeCell ref="PGA59:PGB59"/>
    <mergeCell ref="PIK59:PIL59"/>
    <mergeCell ref="PIM59:PIN59"/>
    <mergeCell ref="PIO59:PIP59"/>
    <mergeCell ref="PIQ59:PIR59"/>
    <mergeCell ref="PIS59:PIT59"/>
    <mergeCell ref="PIA59:PIB59"/>
    <mergeCell ref="PIC59:PID59"/>
    <mergeCell ref="PIE59:PIF59"/>
    <mergeCell ref="PIG59:PIH59"/>
    <mergeCell ref="PII59:PIJ59"/>
    <mergeCell ref="PHQ59:PHR59"/>
    <mergeCell ref="PHS59:PHT59"/>
    <mergeCell ref="PHU59:PHV59"/>
    <mergeCell ref="PHW59:PHX59"/>
    <mergeCell ref="PHY59:PHZ59"/>
    <mergeCell ref="PHG59:PHH59"/>
    <mergeCell ref="PHI59:PHJ59"/>
    <mergeCell ref="PHK59:PHL59"/>
    <mergeCell ref="PHM59:PHN59"/>
    <mergeCell ref="PHO59:PHP59"/>
    <mergeCell ref="PJY59:PJZ59"/>
    <mergeCell ref="PKA59:PKB59"/>
    <mergeCell ref="PKC59:PKD59"/>
    <mergeCell ref="PKE59:PKF59"/>
    <mergeCell ref="PKG59:PKH59"/>
    <mergeCell ref="PJO59:PJP59"/>
    <mergeCell ref="PJQ59:PJR59"/>
    <mergeCell ref="PJS59:PJT59"/>
    <mergeCell ref="PJU59:PJV59"/>
    <mergeCell ref="PJW59:PJX59"/>
    <mergeCell ref="PJE59:PJF59"/>
    <mergeCell ref="PJG59:PJH59"/>
    <mergeCell ref="PJI59:PJJ59"/>
    <mergeCell ref="PJK59:PJL59"/>
    <mergeCell ref="PJM59:PJN59"/>
    <mergeCell ref="PIU59:PIV59"/>
    <mergeCell ref="PIW59:PIX59"/>
    <mergeCell ref="PIY59:PIZ59"/>
    <mergeCell ref="PJA59:PJB59"/>
    <mergeCell ref="PJC59:PJD59"/>
    <mergeCell ref="PLM59:PLN59"/>
    <mergeCell ref="PLO59:PLP59"/>
    <mergeCell ref="PLQ59:PLR59"/>
    <mergeCell ref="PLS59:PLT59"/>
    <mergeCell ref="PLU59:PLV59"/>
    <mergeCell ref="PLC59:PLD59"/>
    <mergeCell ref="PLE59:PLF59"/>
    <mergeCell ref="PLG59:PLH59"/>
    <mergeCell ref="PLI59:PLJ59"/>
    <mergeCell ref="PLK59:PLL59"/>
    <mergeCell ref="PKS59:PKT59"/>
    <mergeCell ref="PKU59:PKV59"/>
    <mergeCell ref="PKW59:PKX59"/>
    <mergeCell ref="PKY59:PKZ59"/>
    <mergeCell ref="PLA59:PLB59"/>
    <mergeCell ref="PKI59:PKJ59"/>
    <mergeCell ref="PKK59:PKL59"/>
    <mergeCell ref="PKM59:PKN59"/>
    <mergeCell ref="PKO59:PKP59"/>
    <mergeCell ref="PKQ59:PKR59"/>
    <mergeCell ref="PNA59:PNB59"/>
    <mergeCell ref="PNC59:PND59"/>
    <mergeCell ref="PNE59:PNF59"/>
    <mergeCell ref="PNG59:PNH59"/>
    <mergeCell ref="PNI59:PNJ59"/>
    <mergeCell ref="PMQ59:PMR59"/>
    <mergeCell ref="PMS59:PMT59"/>
    <mergeCell ref="PMU59:PMV59"/>
    <mergeCell ref="PMW59:PMX59"/>
    <mergeCell ref="PMY59:PMZ59"/>
    <mergeCell ref="PMG59:PMH59"/>
    <mergeCell ref="PMI59:PMJ59"/>
    <mergeCell ref="PMK59:PML59"/>
    <mergeCell ref="PMM59:PMN59"/>
    <mergeCell ref="PMO59:PMP59"/>
    <mergeCell ref="PLW59:PLX59"/>
    <mergeCell ref="PLY59:PLZ59"/>
    <mergeCell ref="PMA59:PMB59"/>
    <mergeCell ref="PMC59:PMD59"/>
    <mergeCell ref="PME59:PMF59"/>
    <mergeCell ref="POO59:POP59"/>
    <mergeCell ref="POQ59:POR59"/>
    <mergeCell ref="POS59:POT59"/>
    <mergeCell ref="POU59:POV59"/>
    <mergeCell ref="POW59:POX59"/>
    <mergeCell ref="POE59:POF59"/>
    <mergeCell ref="POG59:POH59"/>
    <mergeCell ref="POI59:POJ59"/>
    <mergeCell ref="POK59:POL59"/>
    <mergeCell ref="POM59:PON59"/>
    <mergeCell ref="PNU59:PNV59"/>
    <mergeCell ref="PNW59:PNX59"/>
    <mergeCell ref="PNY59:PNZ59"/>
    <mergeCell ref="POA59:POB59"/>
    <mergeCell ref="POC59:POD59"/>
    <mergeCell ref="PNK59:PNL59"/>
    <mergeCell ref="PNM59:PNN59"/>
    <mergeCell ref="PNO59:PNP59"/>
    <mergeCell ref="PNQ59:PNR59"/>
    <mergeCell ref="PNS59:PNT59"/>
    <mergeCell ref="PQC59:PQD59"/>
    <mergeCell ref="PQE59:PQF59"/>
    <mergeCell ref="PQG59:PQH59"/>
    <mergeCell ref="PQI59:PQJ59"/>
    <mergeCell ref="PQK59:PQL59"/>
    <mergeCell ref="PPS59:PPT59"/>
    <mergeCell ref="PPU59:PPV59"/>
    <mergeCell ref="PPW59:PPX59"/>
    <mergeCell ref="PPY59:PPZ59"/>
    <mergeCell ref="PQA59:PQB59"/>
    <mergeCell ref="PPI59:PPJ59"/>
    <mergeCell ref="PPK59:PPL59"/>
    <mergeCell ref="PPM59:PPN59"/>
    <mergeCell ref="PPO59:PPP59"/>
    <mergeCell ref="PPQ59:PPR59"/>
    <mergeCell ref="POY59:POZ59"/>
    <mergeCell ref="PPA59:PPB59"/>
    <mergeCell ref="PPC59:PPD59"/>
    <mergeCell ref="PPE59:PPF59"/>
    <mergeCell ref="PPG59:PPH59"/>
    <mergeCell ref="PRQ59:PRR59"/>
    <mergeCell ref="PRS59:PRT59"/>
    <mergeCell ref="PRU59:PRV59"/>
    <mergeCell ref="PRW59:PRX59"/>
    <mergeCell ref="PRY59:PRZ59"/>
    <mergeCell ref="PRG59:PRH59"/>
    <mergeCell ref="PRI59:PRJ59"/>
    <mergeCell ref="PRK59:PRL59"/>
    <mergeCell ref="PRM59:PRN59"/>
    <mergeCell ref="PRO59:PRP59"/>
    <mergeCell ref="PQW59:PQX59"/>
    <mergeCell ref="PQY59:PQZ59"/>
    <mergeCell ref="PRA59:PRB59"/>
    <mergeCell ref="PRC59:PRD59"/>
    <mergeCell ref="PRE59:PRF59"/>
    <mergeCell ref="PQM59:PQN59"/>
    <mergeCell ref="PQO59:PQP59"/>
    <mergeCell ref="PQQ59:PQR59"/>
    <mergeCell ref="PQS59:PQT59"/>
    <mergeCell ref="PQU59:PQV59"/>
    <mergeCell ref="PTE59:PTF59"/>
    <mergeCell ref="PTG59:PTH59"/>
    <mergeCell ref="PTI59:PTJ59"/>
    <mergeCell ref="PTK59:PTL59"/>
    <mergeCell ref="PTM59:PTN59"/>
    <mergeCell ref="PSU59:PSV59"/>
    <mergeCell ref="PSW59:PSX59"/>
    <mergeCell ref="PSY59:PSZ59"/>
    <mergeCell ref="PTA59:PTB59"/>
    <mergeCell ref="PTC59:PTD59"/>
    <mergeCell ref="PSK59:PSL59"/>
    <mergeCell ref="PSM59:PSN59"/>
    <mergeCell ref="PSO59:PSP59"/>
    <mergeCell ref="PSQ59:PSR59"/>
    <mergeCell ref="PSS59:PST59"/>
    <mergeCell ref="PSA59:PSB59"/>
    <mergeCell ref="PSC59:PSD59"/>
    <mergeCell ref="PSE59:PSF59"/>
    <mergeCell ref="PSG59:PSH59"/>
    <mergeCell ref="PSI59:PSJ59"/>
    <mergeCell ref="PUS59:PUT59"/>
    <mergeCell ref="PUU59:PUV59"/>
    <mergeCell ref="PUW59:PUX59"/>
    <mergeCell ref="PUY59:PUZ59"/>
    <mergeCell ref="PVA59:PVB59"/>
    <mergeCell ref="PUI59:PUJ59"/>
    <mergeCell ref="PUK59:PUL59"/>
    <mergeCell ref="PUM59:PUN59"/>
    <mergeCell ref="PUO59:PUP59"/>
    <mergeCell ref="PUQ59:PUR59"/>
    <mergeCell ref="PTY59:PTZ59"/>
    <mergeCell ref="PUA59:PUB59"/>
    <mergeCell ref="PUC59:PUD59"/>
    <mergeCell ref="PUE59:PUF59"/>
    <mergeCell ref="PUG59:PUH59"/>
    <mergeCell ref="PTO59:PTP59"/>
    <mergeCell ref="PTQ59:PTR59"/>
    <mergeCell ref="PTS59:PTT59"/>
    <mergeCell ref="PTU59:PTV59"/>
    <mergeCell ref="PTW59:PTX59"/>
    <mergeCell ref="PWG59:PWH59"/>
    <mergeCell ref="PWI59:PWJ59"/>
    <mergeCell ref="PWK59:PWL59"/>
    <mergeCell ref="PWM59:PWN59"/>
    <mergeCell ref="PWO59:PWP59"/>
    <mergeCell ref="PVW59:PVX59"/>
    <mergeCell ref="PVY59:PVZ59"/>
    <mergeCell ref="PWA59:PWB59"/>
    <mergeCell ref="PWC59:PWD59"/>
    <mergeCell ref="PWE59:PWF59"/>
    <mergeCell ref="PVM59:PVN59"/>
    <mergeCell ref="PVO59:PVP59"/>
    <mergeCell ref="PVQ59:PVR59"/>
    <mergeCell ref="PVS59:PVT59"/>
    <mergeCell ref="PVU59:PVV59"/>
    <mergeCell ref="PVC59:PVD59"/>
    <mergeCell ref="PVE59:PVF59"/>
    <mergeCell ref="PVG59:PVH59"/>
    <mergeCell ref="PVI59:PVJ59"/>
    <mergeCell ref="PVK59:PVL59"/>
    <mergeCell ref="PXU59:PXV59"/>
    <mergeCell ref="PXW59:PXX59"/>
    <mergeCell ref="PXY59:PXZ59"/>
    <mergeCell ref="PYA59:PYB59"/>
    <mergeCell ref="PYC59:PYD59"/>
    <mergeCell ref="PXK59:PXL59"/>
    <mergeCell ref="PXM59:PXN59"/>
    <mergeCell ref="PXO59:PXP59"/>
    <mergeCell ref="PXQ59:PXR59"/>
    <mergeCell ref="PXS59:PXT59"/>
    <mergeCell ref="PXA59:PXB59"/>
    <mergeCell ref="PXC59:PXD59"/>
    <mergeCell ref="PXE59:PXF59"/>
    <mergeCell ref="PXG59:PXH59"/>
    <mergeCell ref="PXI59:PXJ59"/>
    <mergeCell ref="PWQ59:PWR59"/>
    <mergeCell ref="PWS59:PWT59"/>
    <mergeCell ref="PWU59:PWV59"/>
    <mergeCell ref="PWW59:PWX59"/>
    <mergeCell ref="PWY59:PWZ59"/>
    <mergeCell ref="PZI59:PZJ59"/>
    <mergeCell ref="PZK59:PZL59"/>
    <mergeCell ref="PZM59:PZN59"/>
    <mergeCell ref="PZO59:PZP59"/>
    <mergeCell ref="PZQ59:PZR59"/>
    <mergeCell ref="PYY59:PYZ59"/>
    <mergeCell ref="PZA59:PZB59"/>
    <mergeCell ref="PZC59:PZD59"/>
    <mergeCell ref="PZE59:PZF59"/>
    <mergeCell ref="PZG59:PZH59"/>
    <mergeCell ref="PYO59:PYP59"/>
    <mergeCell ref="PYQ59:PYR59"/>
    <mergeCell ref="PYS59:PYT59"/>
    <mergeCell ref="PYU59:PYV59"/>
    <mergeCell ref="PYW59:PYX59"/>
    <mergeCell ref="PYE59:PYF59"/>
    <mergeCell ref="PYG59:PYH59"/>
    <mergeCell ref="PYI59:PYJ59"/>
    <mergeCell ref="PYK59:PYL59"/>
    <mergeCell ref="PYM59:PYN59"/>
    <mergeCell ref="QAW59:QAX59"/>
    <mergeCell ref="QAY59:QAZ59"/>
    <mergeCell ref="QBA59:QBB59"/>
    <mergeCell ref="QBC59:QBD59"/>
    <mergeCell ref="QBE59:QBF59"/>
    <mergeCell ref="QAM59:QAN59"/>
    <mergeCell ref="QAO59:QAP59"/>
    <mergeCell ref="QAQ59:QAR59"/>
    <mergeCell ref="QAS59:QAT59"/>
    <mergeCell ref="QAU59:QAV59"/>
    <mergeCell ref="QAC59:QAD59"/>
    <mergeCell ref="QAE59:QAF59"/>
    <mergeCell ref="QAG59:QAH59"/>
    <mergeCell ref="QAI59:QAJ59"/>
    <mergeCell ref="QAK59:QAL59"/>
    <mergeCell ref="PZS59:PZT59"/>
    <mergeCell ref="PZU59:PZV59"/>
    <mergeCell ref="PZW59:PZX59"/>
    <mergeCell ref="PZY59:PZZ59"/>
    <mergeCell ref="QAA59:QAB59"/>
    <mergeCell ref="QCK59:QCL59"/>
    <mergeCell ref="QCM59:QCN59"/>
    <mergeCell ref="QCO59:QCP59"/>
    <mergeCell ref="QCQ59:QCR59"/>
    <mergeCell ref="QCS59:QCT59"/>
    <mergeCell ref="QCA59:QCB59"/>
    <mergeCell ref="QCC59:QCD59"/>
    <mergeCell ref="QCE59:QCF59"/>
    <mergeCell ref="QCG59:QCH59"/>
    <mergeCell ref="QCI59:QCJ59"/>
    <mergeCell ref="QBQ59:QBR59"/>
    <mergeCell ref="QBS59:QBT59"/>
    <mergeCell ref="QBU59:QBV59"/>
    <mergeCell ref="QBW59:QBX59"/>
    <mergeCell ref="QBY59:QBZ59"/>
    <mergeCell ref="QBG59:QBH59"/>
    <mergeCell ref="QBI59:QBJ59"/>
    <mergeCell ref="QBK59:QBL59"/>
    <mergeCell ref="QBM59:QBN59"/>
    <mergeCell ref="QBO59:QBP59"/>
    <mergeCell ref="QDY59:QDZ59"/>
    <mergeCell ref="QEA59:QEB59"/>
    <mergeCell ref="QEC59:QED59"/>
    <mergeCell ref="QEE59:QEF59"/>
    <mergeCell ref="QEG59:QEH59"/>
    <mergeCell ref="QDO59:QDP59"/>
    <mergeCell ref="QDQ59:QDR59"/>
    <mergeCell ref="QDS59:QDT59"/>
    <mergeCell ref="QDU59:QDV59"/>
    <mergeCell ref="QDW59:QDX59"/>
    <mergeCell ref="QDE59:QDF59"/>
    <mergeCell ref="QDG59:QDH59"/>
    <mergeCell ref="QDI59:QDJ59"/>
    <mergeCell ref="QDK59:QDL59"/>
    <mergeCell ref="QDM59:QDN59"/>
    <mergeCell ref="QCU59:QCV59"/>
    <mergeCell ref="QCW59:QCX59"/>
    <mergeCell ref="QCY59:QCZ59"/>
    <mergeCell ref="QDA59:QDB59"/>
    <mergeCell ref="QDC59:QDD59"/>
    <mergeCell ref="QFM59:QFN59"/>
    <mergeCell ref="QFO59:QFP59"/>
    <mergeCell ref="QFQ59:QFR59"/>
    <mergeCell ref="QFS59:QFT59"/>
    <mergeCell ref="QFU59:QFV59"/>
    <mergeCell ref="QFC59:QFD59"/>
    <mergeCell ref="QFE59:QFF59"/>
    <mergeCell ref="QFG59:QFH59"/>
    <mergeCell ref="QFI59:QFJ59"/>
    <mergeCell ref="QFK59:QFL59"/>
    <mergeCell ref="QES59:QET59"/>
    <mergeCell ref="QEU59:QEV59"/>
    <mergeCell ref="QEW59:QEX59"/>
    <mergeCell ref="QEY59:QEZ59"/>
    <mergeCell ref="QFA59:QFB59"/>
    <mergeCell ref="QEI59:QEJ59"/>
    <mergeCell ref="QEK59:QEL59"/>
    <mergeCell ref="QEM59:QEN59"/>
    <mergeCell ref="QEO59:QEP59"/>
    <mergeCell ref="QEQ59:QER59"/>
    <mergeCell ref="QHA59:QHB59"/>
    <mergeCell ref="QHC59:QHD59"/>
    <mergeCell ref="QHE59:QHF59"/>
    <mergeCell ref="QHG59:QHH59"/>
    <mergeCell ref="QHI59:QHJ59"/>
    <mergeCell ref="QGQ59:QGR59"/>
    <mergeCell ref="QGS59:QGT59"/>
    <mergeCell ref="QGU59:QGV59"/>
    <mergeCell ref="QGW59:QGX59"/>
    <mergeCell ref="QGY59:QGZ59"/>
    <mergeCell ref="QGG59:QGH59"/>
    <mergeCell ref="QGI59:QGJ59"/>
    <mergeCell ref="QGK59:QGL59"/>
    <mergeCell ref="QGM59:QGN59"/>
    <mergeCell ref="QGO59:QGP59"/>
    <mergeCell ref="QFW59:QFX59"/>
    <mergeCell ref="QFY59:QFZ59"/>
    <mergeCell ref="QGA59:QGB59"/>
    <mergeCell ref="QGC59:QGD59"/>
    <mergeCell ref="QGE59:QGF59"/>
    <mergeCell ref="QIO59:QIP59"/>
    <mergeCell ref="QIQ59:QIR59"/>
    <mergeCell ref="QIS59:QIT59"/>
    <mergeCell ref="QIU59:QIV59"/>
    <mergeCell ref="QIW59:QIX59"/>
    <mergeCell ref="QIE59:QIF59"/>
    <mergeCell ref="QIG59:QIH59"/>
    <mergeCell ref="QII59:QIJ59"/>
    <mergeCell ref="QIK59:QIL59"/>
    <mergeCell ref="QIM59:QIN59"/>
    <mergeCell ref="QHU59:QHV59"/>
    <mergeCell ref="QHW59:QHX59"/>
    <mergeCell ref="QHY59:QHZ59"/>
    <mergeCell ref="QIA59:QIB59"/>
    <mergeCell ref="QIC59:QID59"/>
    <mergeCell ref="QHK59:QHL59"/>
    <mergeCell ref="QHM59:QHN59"/>
    <mergeCell ref="QHO59:QHP59"/>
    <mergeCell ref="QHQ59:QHR59"/>
    <mergeCell ref="QHS59:QHT59"/>
    <mergeCell ref="QKC59:QKD59"/>
    <mergeCell ref="QKE59:QKF59"/>
    <mergeCell ref="QKG59:QKH59"/>
    <mergeCell ref="QKI59:QKJ59"/>
    <mergeCell ref="QKK59:QKL59"/>
    <mergeCell ref="QJS59:QJT59"/>
    <mergeCell ref="QJU59:QJV59"/>
    <mergeCell ref="QJW59:QJX59"/>
    <mergeCell ref="QJY59:QJZ59"/>
    <mergeCell ref="QKA59:QKB59"/>
    <mergeCell ref="QJI59:QJJ59"/>
    <mergeCell ref="QJK59:QJL59"/>
    <mergeCell ref="QJM59:QJN59"/>
    <mergeCell ref="QJO59:QJP59"/>
    <mergeCell ref="QJQ59:QJR59"/>
    <mergeCell ref="QIY59:QIZ59"/>
    <mergeCell ref="QJA59:QJB59"/>
    <mergeCell ref="QJC59:QJD59"/>
    <mergeCell ref="QJE59:QJF59"/>
    <mergeCell ref="QJG59:QJH59"/>
    <mergeCell ref="QLQ59:QLR59"/>
    <mergeCell ref="QLS59:QLT59"/>
    <mergeCell ref="QLU59:QLV59"/>
    <mergeCell ref="QLW59:QLX59"/>
    <mergeCell ref="QLY59:QLZ59"/>
    <mergeCell ref="QLG59:QLH59"/>
    <mergeCell ref="QLI59:QLJ59"/>
    <mergeCell ref="QLK59:QLL59"/>
    <mergeCell ref="QLM59:QLN59"/>
    <mergeCell ref="QLO59:QLP59"/>
    <mergeCell ref="QKW59:QKX59"/>
    <mergeCell ref="QKY59:QKZ59"/>
    <mergeCell ref="QLA59:QLB59"/>
    <mergeCell ref="QLC59:QLD59"/>
    <mergeCell ref="QLE59:QLF59"/>
    <mergeCell ref="QKM59:QKN59"/>
    <mergeCell ref="QKO59:QKP59"/>
    <mergeCell ref="QKQ59:QKR59"/>
    <mergeCell ref="QKS59:QKT59"/>
    <mergeCell ref="QKU59:QKV59"/>
    <mergeCell ref="QNE59:QNF59"/>
    <mergeCell ref="QNG59:QNH59"/>
    <mergeCell ref="QNI59:QNJ59"/>
    <mergeCell ref="QNK59:QNL59"/>
    <mergeCell ref="QNM59:QNN59"/>
    <mergeCell ref="QMU59:QMV59"/>
    <mergeCell ref="QMW59:QMX59"/>
    <mergeCell ref="QMY59:QMZ59"/>
    <mergeCell ref="QNA59:QNB59"/>
    <mergeCell ref="QNC59:QND59"/>
    <mergeCell ref="QMK59:QML59"/>
    <mergeCell ref="QMM59:QMN59"/>
    <mergeCell ref="QMO59:QMP59"/>
    <mergeCell ref="QMQ59:QMR59"/>
    <mergeCell ref="QMS59:QMT59"/>
    <mergeCell ref="QMA59:QMB59"/>
    <mergeCell ref="QMC59:QMD59"/>
    <mergeCell ref="QME59:QMF59"/>
    <mergeCell ref="QMG59:QMH59"/>
    <mergeCell ref="QMI59:QMJ59"/>
    <mergeCell ref="QOS59:QOT59"/>
    <mergeCell ref="QOU59:QOV59"/>
    <mergeCell ref="QOW59:QOX59"/>
    <mergeCell ref="QOY59:QOZ59"/>
    <mergeCell ref="QPA59:QPB59"/>
    <mergeCell ref="QOI59:QOJ59"/>
    <mergeCell ref="QOK59:QOL59"/>
    <mergeCell ref="QOM59:QON59"/>
    <mergeCell ref="QOO59:QOP59"/>
    <mergeCell ref="QOQ59:QOR59"/>
    <mergeCell ref="QNY59:QNZ59"/>
    <mergeCell ref="QOA59:QOB59"/>
    <mergeCell ref="QOC59:QOD59"/>
    <mergeCell ref="QOE59:QOF59"/>
    <mergeCell ref="QOG59:QOH59"/>
    <mergeCell ref="QNO59:QNP59"/>
    <mergeCell ref="QNQ59:QNR59"/>
    <mergeCell ref="QNS59:QNT59"/>
    <mergeCell ref="QNU59:QNV59"/>
    <mergeCell ref="QNW59:QNX59"/>
    <mergeCell ref="QQG59:QQH59"/>
    <mergeCell ref="QQI59:QQJ59"/>
    <mergeCell ref="QQK59:QQL59"/>
    <mergeCell ref="QQM59:QQN59"/>
    <mergeCell ref="QQO59:QQP59"/>
    <mergeCell ref="QPW59:QPX59"/>
    <mergeCell ref="QPY59:QPZ59"/>
    <mergeCell ref="QQA59:QQB59"/>
    <mergeCell ref="QQC59:QQD59"/>
    <mergeCell ref="QQE59:QQF59"/>
    <mergeCell ref="QPM59:QPN59"/>
    <mergeCell ref="QPO59:QPP59"/>
    <mergeCell ref="QPQ59:QPR59"/>
    <mergeCell ref="QPS59:QPT59"/>
    <mergeCell ref="QPU59:QPV59"/>
    <mergeCell ref="QPC59:QPD59"/>
    <mergeCell ref="QPE59:QPF59"/>
    <mergeCell ref="QPG59:QPH59"/>
    <mergeCell ref="QPI59:QPJ59"/>
    <mergeCell ref="QPK59:QPL59"/>
    <mergeCell ref="QRU59:QRV59"/>
    <mergeCell ref="QRW59:QRX59"/>
    <mergeCell ref="QRY59:QRZ59"/>
    <mergeCell ref="QSA59:QSB59"/>
    <mergeCell ref="QSC59:QSD59"/>
    <mergeCell ref="QRK59:QRL59"/>
    <mergeCell ref="QRM59:QRN59"/>
    <mergeCell ref="QRO59:QRP59"/>
    <mergeCell ref="QRQ59:QRR59"/>
    <mergeCell ref="QRS59:QRT59"/>
    <mergeCell ref="QRA59:QRB59"/>
    <mergeCell ref="QRC59:QRD59"/>
    <mergeCell ref="QRE59:QRF59"/>
    <mergeCell ref="QRG59:QRH59"/>
    <mergeCell ref="QRI59:QRJ59"/>
    <mergeCell ref="QQQ59:QQR59"/>
    <mergeCell ref="QQS59:QQT59"/>
    <mergeCell ref="QQU59:QQV59"/>
    <mergeCell ref="QQW59:QQX59"/>
    <mergeCell ref="QQY59:QQZ59"/>
    <mergeCell ref="QTI59:QTJ59"/>
    <mergeCell ref="QTK59:QTL59"/>
    <mergeCell ref="QTM59:QTN59"/>
    <mergeCell ref="QTO59:QTP59"/>
    <mergeCell ref="QTQ59:QTR59"/>
    <mergeCell ref="QSY59:QSZ59"/>
    <mergeCell ref="QTA59:QTB59"/>
    <mergeCell ref="QTC59:QTD59"/>
    <mergeCell ref="QTE59:QTF59"/>
    <mergeCell ref="QTG59:QTH59"/>
    <mergeCell ref="QSO59:QSP59"/>
    <mergeCell ref="QSQ59:QSR59"/>
    <mergeCell ref="QSS59:QST59"/>
    <mergeCell ref="QSU59:QSV59"/>
    <mergeCell ref="QSW59:QSX59"/>
    <mergeCell ref="QSE59:QSF59"/>
    <mergeCell ref="QSG59:QSH59"/>
    <mergeCell ref="QSI59:QSJ59"/>
    <mergeCell ref="QSK59:QSL59"/>
    <mergeCell ref="QSM59:QSN59"/>
    <mergeCell ref="QUW59:QUX59"/>
    <mergeCell ref="QUY59:QUZ59"/>
    <mergeCell ref="QVA59:QVB59"/>
    <mergeCell ref="QVC59:QVD59"/>
    <mergeCell ref="QVE59:QVF59"/>
    <mergeCell ref="QUM59:QUN59"/>
    <mergeCell ref="QUO59:QUP59"/>
    <mergeCell ref="QUQ59:QUR59"/>
    <mergeCell ref="QUS59:QUT59"/>
    <mergeCell ref="QUU59:QUV59"/>
    <mergeCell ref="QUC59:QUD59"/>
    <mergeCell ref="QUE59:QUF59"/>
    <mergeCell ref="QUG59:QUH59"/>
    <mergeCell ref="QUI59:QUJ59"/>
    <mergeCell ref="QUK59:QUL59"/>
    <mergeCell ref="QTS59:QTT59"/>
    <mergeCell ref="QTU59:QTV59"/>
    <mergeCell ref="QTW59:QTX59"/>
    <mergeCell ref="QTY59:QTZ59"/>
    <mergeCell ref="QUA59:QUB59"/>
    <mergeCell ref="QWK59:QWL59"/>
    <mergeCell ref="QWM59:QWN59"/>
    <mergeCell ref="QWO59:QWP59"/>
    <mergeCell ref="QWQ59:QWR59"/>
    <mergeCell ref="QWS59:QWT59"/>
    <mergeCell ref="QWA59:QWB59"/>
    <mergeCell ref="QWC59:QWD59"/>
    <mergeCell ref="QWE59:QWF59"/>
    <mergeCell ref="QWG59:QWH59"/>
    <mergeCell ref="QWI59:QWJ59"/>
    <mergeCell ref="QVQ59:QVR59"/>
    <mergeCell ref="QVS59:QVT59"/>
    <mergeCell ref="QVU59:QVV59"/>
    <mergeCell ref="QVW59:QVX59"/>
    <mergeCell ref="QVY59:QVZ59"/>
    <mergeCell ref="QVG59:QVH59"/>
    <mergeCell ref="QVI59:QVJ59"/>
    <mergeCell ref="QVK59:QVL59"/>
    <mergeCell ref="QVM59:QVN59"/>
    <mergeCell ref="QVO59:QVP59"/>
    <mergeCell ref="QXY59:QXZ59"/>
    <mergeCell ref="QYA59:QYB59"/>
    <mergeCell ref="QYC59:QYD59"/>
    <mergeCell ref="QYE59:QYF59"/>
    <mergeCell ref="QYG59:QYH59"/>
    <mergeCell ref="QXO59:QXP59"/>
    <mergeCell ref="QXQ59:QXR59"/>
    <mergeCell ref="QXS59:QXT59"/>
    <mergeCell ref="QXU59:QXV59"/>
    <mergeCell ref="QXW59:QXX59"/>
    <mergeCell ref="QXE59:QXF59"/>
    <mergeCell ref="QXG59:QXH59"/>
    <mergeCell ref="QXI59:QXJ59"/>
    <mergeCell ref="QXK59:QXL59"/>
    <mergeCell ref="QXM59:QXN59"/>
    <mergeCell ref="QWU59:QWV59"/>
    <mergeCell ref="QWW59:QWX59"/>
    <mergeCell ref="QWY59:QWZ59"/>
    <mergeCell ref="QXA59:QXB59"/>
    <mergeCell ref="QXC59:QXD59"/>
    <mergeCell ref="QZM59:QZN59"/>
    <mergeCell ref="QZO59:QZP59"/>
    <mergeCell ref="QZQ59:QZR59"/>
    <mergeCell ref="QZS59:QZT59"/>
    <mergeCell ref="QZU59:QZV59"/>
    <mergeCell ref="QZC59:QZD59"/>
    <mergeCell ref="QZE59:QZF59"/>
    <mergeCell ref="QZG59:QZH59"/>
    <mergeCell ref="QZI59:QZJ59"/>
    <mergeCell ref="QZK59:QZL59"/>
    <mergeCell ref="QYS59:QYT59"/>
    <mergeCell ref="QYU59:QYV59"/>
    <mergeCell ref="QYW59:QYX59"/>
    <mergeCell ref="QYY59:QYZ59"/>
    <mergeCell ref="QZA59:QZB59"/>
    <mergeCell ref="QYI59:QYJ59"/>
    <mergeCell ref="QYK59:QYL59"/>
    <mergeCell ref="QYM59:QYN59"/>
    <mergeCell ref="QYO59:QYP59"/>
    <mergeCell ref="QYQ59:QYR59"/>
    <mergeCell ref="RBA59:RBB59"/>
    <mergeCell ref="RBC59:RBD59"/>
    <mergeCell ref="RBE59:RBF59"/>
    <mergeCell ref="RBG59:RBH59"/>
    <mergeCell ref="RBI59:RBJ59"/>
    <mergeCell ref="RAQ59:RAR59"/>
    <mergeCell ref="RAS59:RAT59"/>
    <mergeCell ref="RAU59:RAV59"/>
    <mergeCell ref="RAW59:RAX59"/>
    <mergeCell ref="RAY59:RAZ59"/>
    <mergeCell ref="RAG59:RAH59"/>
    <mergeCell ref="RAI59:RAJ59"/>
    <mergeCell ref="RAK59:RAL59"/>
    <mergeCell ref="RAM59:RAN59"/>
    <mergeCell ref="RAO59:RAP59"/>
    <mergeCell ref="QZW59:QZX59"/>
    <mergeCell ref="QZY59:QZZ59"/>
    <mergeCell ref="RAA59:RAB59"/>
    <mergeCell ref="RAC59:RAD59"/>
    <mergeCell ref="RAE59:RAF59"/>
    <mergeCell ref="RCO59:RCP59"/>
    <mergeCell ref="RCQ59:RCR59"/>
    <mergeCell ref="RCS59:RCT59"/>
    <mergeCell ref="RCU59:RCV59"/>
    <mergeCell ref="RCW59:RCX59"/>
    <mergeCell ref="RCE59:RCF59"/>
    <mergeCell ref="RCG59:RCH59"/>
    <mergeCell ref="RCI59:RCJ59"/>
    <mergeCell ref="RCK59:RCL59"/>
    <mergeCell ref="RCM59:RCN59"/>
    <mergeCell ref="RBU59:RBV59"/>
    <mergeCell ref="RBW59:RBX59"/>
    <mergeCell ref="RBY59:RBZ59"/>
    <mergeCell ref="RCA59:RCB59"/>
    <mergeCell ref="RCC59:RCD59"/>
    <mergeCell ref="RBK59:RBL59"/>
    <mergeCell ref="RBM59:RBN59"/>
    <mergeCell ref="RBO59:RBP59"/>
    <mergeCell ref="RBQ59:RBR59"/>
    <mergeCell ref="RBS59:RBT59"/>
    <mergeCell ref="REC59:RED59"/>
    <mergeCell ref="REE59:REF59"/>
    <mergeCell ref="REG59:REH59"/>
    <mergeCell ref="REI59:REJ59"/>
    <mergeCell ref="REK59:REL59"/>
    <mergeCell ref="RDS59:RDT59"/>
    <mergeCell ref="RDU59:RDV59"/>
    <mergeCell ref="RDW59:RDX59"/>
    <mergeCell ref="RDY59:RDZ59"/>
    <mergeCell ref="REA59:REB59"/>
    <mergeCell ref="RDI59:RDJ59"/>
    <mergeCell ref="RDK59:RDL59"/>
    <mergeCell ref="RDM59:RDN59"/>
    <mergeCell ref="RDO59:RDP59"/>
    <mergeCell ref="RDQ59:RDR59"/>
    <mergeCell ref="RCY59:RCZ59"/>
    <mergeCell ref="RDA59:RDB59"/>
    <mergeCell ref="RDC59:RDD59"/>
    <mergeCell ref="RDE59:RDF59"/>
    <mergeCell ref="RDG59:RDH59"/>
    <mergeCell ref="RFQ59:RFR59"/>
    <mergeCell ref="RFS59:RFT59"/>
    <mergeCell ref="RFU59:RFV59"/>
    <mergeCell ref="RFW59:RFX59"/>
    <mergeCell ref="RFY59:RFZ59"/>
    <mergeCell ref="RFG59:RFH59"/>
    <mergeCell ref="RFI59:RFJ59"/>
    <mergeCell ref="RFK59:RFL59"/>
    <mergeCell ref="RFM59:RFN59"/>
    <mergeCell ref="RFO59:RFP59"/>
    <mergeCell ref="REW59:REX59"/>
    <mergeCell ref="REY59:REZ59"/>
    <mergeCell ref="RFA59:RFB59"/>
    <mergeCell ref="RFC59:RFD59"/>
    <mergeCell ref="RFE59:RFF59"/>
    <mergeCell ref="REM59:REN59"/>
    <mergeCell ref="REO59:REP59"/>
    <mergeCell ref="REQ59:RER59"/>
    <mergeCell ref="RES59:RET59"/>
    <mergeCell ref="REU59:REV59"/>
    <mergeCell ref="RHE59:RHF59"/>
    <mergeCell ref="RHG59:RHH59"/>
    <mergeCell ref="RHI59:RHJ59"/>
    <mergeCell ref="RHK59:RHL59"/>
    <mergeCell ref="RHM59:RHN59"/>
    <mergeCell ref="RGU59:RGV59"/>
    <mergeCell ref="RGW59:RGX59"/>
    <mergeCell ref="RGY59:RGZ59"/>
    <mergeCell ref="RHA59:RHB59"/>
    <mergeCell ref="RHC59:RHD59"/>
    <mergeCell ref="RGK59:RGL59"/>
    <mergeCell ref="RGM59:RGN59"/>
    <mergeCell ref="RGO59:RGP59"/>
    <mergeCell ref="RGQ59:RGR59"/>
    <mergeCell ref="RGS59:RGT59"/>
    <mergeCell ref="RGA59:RGB59"/>
    <mergeCell ref="RGC59:RGD59"/>
    <mergeCell ref="RGE59:RGF59"/>
    <mergeCell ref="RGG59:RGH59"/>
    <mergeCell ref="RGI59:RGJ59"/>
    <mergeCell ref="RIS59:RIT59"/>
    <mergeCell ref="RIU59:RIV59"/>
    <mergeCell ref="RIW59:RIX59"/>
    <mergeCell ref="RIY59:RIZ59"/>
    <mergeCell ref="RJA59:RJB59"/>
    <mergeCell ref="RII59:RIJ59"/>
    <mergeCell ref="RIK59:RIL59"/>
    <mergeCell ref="RIM59:RIN59"/>
    <mergeCell ref="RIO59:RIP59"/>
    <mergeCell ref="RIQ59:RIR59"/>
    <mergeCell ref="RHY59:RHZ59"/>
    <mergeCell ref="RIA59:RIB59"/>
    <mergeCell ref="RIC59:RID59"/>
    <mergeCell ref="RIE59:RIF59"/>
    <mergeCell ref="RIG59:RIH59"/>
    <mergeCell ref="RHO59:RHP59"/>
    <mergeCell ref="RHQ59:RHR59"/>
    <mergeCell ref="RHS59:RHT59"/>
    <mergeCell ref="RHU59:RHV59"/>
    <mergeCell ref="RHW59:RHX59"/>
    <mergeCell ref="RKG59:RKH59"/>
    <mergeCell ref="RKI59:RKJ59"/>
    <mergeCell ref="RKK59:RKL59"/>
    <mergeCell ref="RKM59:RKN59"/>
    <mergeCell ref="RKO59:RKP59"/>
    <mergeCell ref="RJW59:RJX59"/>
    <mergeCell ref="RJY59:RJZ59"/>
    <mergeCell ref="RKA59:RKB59"/>
    <mergeCell ref="RKC59:RKD59"/>
    <mergeCell ref="RKE59:RKF59"/>
    <mergeCell ref="RJM59:RJN59"/>
    <mergeCell ref="RJO59:RJP59"/>
    <mergeCell ref="RJQ59:RJR59"/>
    <mergeCell ref="RJS59:RJT59"/>
    <mergeCell ref="RJU59:RJV59"/>
    <mergeCell ref="RJC59:RJD59"/>
    <mergeCell ref="RJE59:RJF59"/>
    <mergeCell ref="RJG59:RJH59"/>
    <mergeCell ref="RJI59:RJJ59"/>
    <mergeCell ref="RJK59:RJL59"/>
    <mergeCell ref="RLU59:RLV59"/>
    <mergeCell ref="RLW59:RLX59"/>
    <mergeCell ref="RLY59:RLZ59"/>
    <mergeCell ref="RMA59:RMB59"/>
    <mergeCell ref="RMC59:RMD59"/>
    <mergeCell ref="RLK59:RLL59"/>
    <mergeCell ref="RLM59:RLN59"/>
    <mergeCell ref="RLO59:RLP59"/>
    <mergeCell ref="RLQ59:RLR59"/>
    <mergeCell ref="RLS59:RLT59"/>
    <mergeCell ref="RLA59:RLB59"/>
    <mergeCell ref="RLC59:RLD59"/>
    <mergeCell ref="RLE59:RLF59"/>
    <mergeCell ref="RLG59:RLH59"/>
    <mergeCell ref="RLI59:RLJ59"/>
    <mergeCell ref="RKQ59:RKR59"/>
    <mergeCell ref="RKS59:RKT59"/>
    <mergeCell ref="RKU59:RKV59"/>
    <mergeCell ref="RKW59:RKX59"/>
    <mergeCell ref="RKY59:RKZ59"/>
    <mergeCell ref="RNI59:RNJ59"/>
    <mergeCell ref="RNK59:RNL59"/>
    <mergeCell ref="RNM59:RNN59"/>
    <mergeCell ref="RNO59:RNP59"/>
    <mergeCell ref="RNQ59:RNR59"/>
    <mergeCell ref="RMY59:RMZ59"/>
    <mergeCell ref="RNA59:RNB59"/>
    <mergeCell ref="RNC59:RND59"/>
    <mergeCell ref="RNE59:RNF59"/>
    <mergeCell ref="RNG59:RNH59"/>
    <mergeCell ref="RMO59:RMP59"/>
    <mergeCell ref="RMQ59:RMR59"/>
    <mergeCell ref="RMS59:RMT59"/>
    <mergeCell ref="RMU59:RMV59"/>
    <mergeCell ref="RMW59:RMX59"/>
    <mergeCell ref="RME59:RMF59"/>
    <mergeCell ref="RMG59:RMH59"/>
    <mergeCell ref="RMI59:RMJ59"/>
    <mergeCell ref="RMK59:RML59"/>
    <mergeCell ref="RMM59:RMN59"/>
    <mergeCell ref="ROW59:ROX59"/>
    <mergeCell ref="ROY59:ROZ59"/>
    <mergeCell ref="RPA59:RPB59"/>
    <mergeCell ref="RPC59:RPD59"/>
    <mergeCell ref="RPE59:RPF59"/>
    <mergeCell ref="ROM59:RON59"/>
    <mergeCell ref="ROO59:ROP59"/>
    <mergeCell ref="ROQ59:ROR59"/>
    <mergeCell ref="ROS59:ROT59"/>
    <mergeCell ref="ROU59:ROV59"/>
    <mergeCell ref="ROC59:ROD59"/>
    <mergeCell ref="ROE59:ROF59"/>
    <mergeCell ref="ROG59:ROH59"/>
    <mergeCell ref="ROI59:ROJ59"/>
    <mergeCell ref="ROK59:ROL59"/>
    <mergeCell ref="RNS59:RNT59"/>
    <mergeCell ref="RNU59:RNV59"/>
    <mergeCell ref="RNW59:RNX59"/>
    <mergeCell ref="RNY59:RNZ59"/>
    <mergeCell ref="ROA59:ROB59"/>
    <mergeCell ref="RQK59:RQL59"/>
    <mergeCell ref="RQM59:RQN59"/>
    <mergeCell ref="RQO59:RQP59"/>
    <mergeCell ref="RQQ59:RQR59"/>
    <mergeCell ref="RQS59:RQT59"/>
    <mergeCell ref="RQA59:RQB59"/>
    <mergeCell ref="RQC59:RQD59"/>
    <mergeCell ref="RQE59:RQF59"/>
    <mergeCell ref="RQG59:RQH59"/>
    <mergeCell ref="RQI59:RQJ59"/>
    <mergeCell ref="RPQ59:RPR59"/>
    <mergeCell ref="RPS59:RPT59"/>
    <mergeCell ref="RPU59:RPV59"/>
    <mergeCell ref="RPW59:RPX59"/>
    <mergeCell ref="RPY59:RPZ59"/>
    <mergeCell ref="RPG59:RPH59"/>
    <mergeCell ref="RPI59:RPJ59"/>
    <mergeCell ref="RPK59:RPL59"/>
    <mergeCell ref="RPM59:RPN59"/>
    <mergeCell ref="RPO59:RPP59"/>
    <mergeCell ref="RRY59:RRZ59"/>
    <mergeCell ref="RSA59:RSB59"/>
    <mergeCell ref="RSC59:RSD59"/>
    <mergeCell ref="RSE59:RSF59"/>
    <mergeCell ref="RSG59:RSH59"/>
    <mergeCell ref="RRO59:RRP59"/>
    <mergeCell ref="RRQ59:RRR59"/>
    <mergeCell ref="RRS59:RRT59"/>
    <mergeCell ref="RRU59:RRV59"/>
    <mergeCell ref="RRW59:RRX59"/>
    <mergeCell ref="RRE59:RRF59"/>
    <mergeCell ref="RRG59:RRH59"/>
    <mergeCell ref="RRI59:RRJ59"/>
    <mergeCell ref="RRK59:RRL59"/>
    <mergeCell ref="RRM59:RRN59"/>
    <mergeCell ref="RQU59:RQV59"/>
    <mergeCell ref="RQW59:RQX59"/>
    <mergeCell ref="RQY59:RQZ59"/>
    <mergeCell ref="RRA59:RRB59"/>
    <mergeCell ref="RRC59:RRD59"/>
    <mergeCell ref="RTM59:RTN59"/>
    <mergeCell ref="RTO59:RTP59"/>
    <mergeCell ref="RTQ59:RTR59"/>
    <mergeCell ref="RTS59:RTT59"/>
    <mergeCell ref="RTU59:RTV59"/>
    <mergeCell ref="RTC59:RTD59"/>
    <mergeCell ref="RTE59:RTF59"/>
    <mergeCell ref="RTG59:RTH59"/>
    <mergeCell ref="RTI59:RTJ59"/>
    <mergeCell ref="RTK59:RTL59"/>
    <mergeCell ref="RSS59:RST59"/>
    <mergeCell ref="RSU59:RSV59"/>
    <mergeCell ref="RSW59:RSX59"/>
    <mergeCell ref="RSY59:RSZ59"/>
    <mergeCell ref="RTA59:RTB59"/>
    <mergeCell ref="RSI59:RSJ59"/>
    <mergeCell ref="RSK59:RSL59"/>
    <mergeCell ref="RSM59:RSN59"/>
    <mergeCell ref="RSO59:RSP59"/>
    <mergeCell ref="RSQ59:RSR59"/>
    <mergeCell ref="RVA59:RVB59"/>
    <mergeCell ref="RVC59:RVD59"/>
    <mergeCell ref="RVE59:RVF59"/>
    <mergeCell ref="RVG59:RVH59"/>
    <mergeCell ref="RVI59:RVJ59"/>
    <mergeCell ref="RUQ59:RUR59"/>
    <mergeCell ref="RUS59:RUT59"/>
    <mergeCell ref="RUU59:RUV59"/>
    <mergeCell ref="RUW59:RUX59"/>
    <mergeCell ref="RUY59:RUZ59"/>
    <mergeCell ref="RUG59:RUH59"/>
    <mergeCell ref="RUI59:RUJ59"/>
    <mergeCell ref="RUK59:RUL59"/>
    <mergeCell ref="RUM59:RUN59"/>
    <mergeCell ref="RUO59:RUP59"/>
    <mergeCell ref="RTW59:RTX59"/>
    <mergeCell ref="RTY59:RTZ59"/>
    <mergeCell ref="RUA59:RUB59"/>
    <mergeCell ref="RUC59:RUD59"/>
    <mergeCell ref="RUE59:RUF59"/>
    <mergeCell ref="RWO59:RWP59"/>
    <mergeCell ref="RWQ59:RWR59"/>
    <mergeCell ref="RWS59:RWT59"/>
    <mergeCell ref="RWU59:RWV59"/>
    <mergeCell ref="RWW59:RWX59"/>
    <mergeCell ref="RWE59:RWF59"/>
    <mergeCell ref="RWG59:RWH59"/>
    <mergeCell ref="RWI59:RWJ59"/>
    <mergeCell ref="RWK59:RWL59"/>
    <mergeCell ref="RWM59:RWN59"/>
    <mergeCell ref="RVU59:RVV59"/>
    <mergeCell ref="RVW59:RVX59"/>
    <mergeCell ref="RVY59:RVZ59"/>
    <mergeCell ref="RWA59:RWB59"/>
    <mergeCell ref="RWC59:RWD59"/>
    <mergeCell ref="RVK59:RVL59"/>
    <mergeCell ref="RVM59:RVN59"/>
    <mergeCell ref="RVO59:RVP59"/>
    <mergeCell ref="RVQ59:RVR59"/>
    <mergeCell ref="RVS59:RVT59"/>
    <mergeCell ref="RYC59:RYD59"/>
    <mergeCell ref="RYE59:RYF59"/>
    <mergeCell ref="RYG59:RYH59"/>
    <mergeCell ref="RYI59:RYJ59"/>
    <mergeCell ref="RYK59:RYL59"/>
    <mergeCell ref="RXS59:RXT59"/>
    <mergeCell ref="RXU59:RXV59"/>
    <mergeCell ref="RXW59:RXX59"/>
    <mergeCell ref="RXY59:RXZ59"/>
    <mergeCell ref="RYA59:RYB59"/>
    <mergeCell ref="RXI59:RXJ59"/>
    <mergeCell ref="RXK59:RXL59"/>
    <mergeCell ref="RXM59:RXN59"/>
    <mergeCell ref="RXO59:RXP59"/>
    <mergeCell ref="RXQ59:RXR59"/>
    <mergeCell ref="RWY59:RWZ59"/>
    <mergeCell ref="RXA59:RXB59"/>
    <mergeCell ref="RXC59:RXD59"/>
    <mergeCell ref="RXE59:RXF59"/>
    <mergeCell ref="RXG59:RXH59"/>
    <mergeCell ref="RZQ59:RZR59"/>
    <mergeCell ref="RZS59:RZT59"/>
    <mergeCell ref="RZU59:RZV59"/>
    <mergeCell ref="RZW59:RZX59"/>
    <mergeCell ref="RZY59:RZZ59"/>
    <mergeCell ref="RZG59:RZH59"/>
    <mergeCell ref="RZI59:RZJ59"/>
    <mergeCell ref="RZK59:RZL59"/>
    <mergeCell ref="RZM59:RZN59"/>
    <mergeCell ref="RZO59:RZP59"/>
    <mergeCell ref="RYW59:RYX59"/>
    <mergeCell ref="RYY59:RYZ59"/>
    <mergeCell ref="RZA59:RZB59"/>
    <mergeCell ref="RZC59:RZD59"/>
    <mergeCell ref="RZE59:RZF59"/>
    <mergeCell ref="RYM59:RYN59"/>
    <mergeCell ref="RYO59:RYP59"/>
    <mergeCell ref="RYQ59:RYR59"/>
    <mergeCell ref="RYS59:RYT59"/>
    <mergeCell ref="RYU59:RYV59"/>
    <mergeCell ref="SBE59:SBF59"/>
    <mergeCell ref="SBG59:SBH59"/>
    <mergeCell ref="SBI59:SBJ59"/>
    <mergeCell ref="SBK59:SBL59"/>
    <mergeCell ref="SBM59:SBN59"/>
    <mergeCell ref="SAU59:SAV59"/>
    <mergeCell ref="SAW59:SAX59"/>
    <mergeCell ref="SAY59:SAZ59"/>
    <mergeCell ref="SBA59:SBB59"/>
    <mergeCell ref="SBC59:SBD59"/>
    <mergeCell ref="SAK59:SAL59"/>
    <mergeCell ref="SAM59:SAN59"/>
    <mergeCell ref="SAO59:SAP59"/>
    <mergeCell ref="SAQ59:SAR59"/>
    <mergeCell ref="SAS59:SAT59"/>
    <mergeCell ref="SAA59:SAB59"/>
    <mergeCell ref="SAC59:SAD59"/>
    <mergeCell ref="SAE59:SAF59"/>
    <mergeCell ref="SAG59:SAH59"/>
    <mergeCell ref="SAI59:SAJ59"/>
    <mergeCell ref="SCS59:SCT59"/>
    <mergeCell ref="SCU59:SCV59"/>
    <mergeCell ref="SCW59:SCX59"/>
    <mergeCell ref="SCY59:SCZ59"/>
    <mergeCell ref="SDA59:SDB59"/>
    <mergeCell ref="SCI59:SCJ59"/>
    <mergeCell ref="SCK59:SCL59"/>
    <mergeCell ref="SCM59:SCN59"/>
    <mergeCell ref="SCO59:SCP59"/>
    <mergeCell ref="SCQ59:SCR59"/>
    <mergeCell ref="SBY59:SBZ59"/>
    <mergeCell ref="SCA59:SCB59"/>
    <mergeCell ref="SCC59:SCD59"/>
    <mergeCell ref="SCE59:SCF59"/>
    <mergeCell ref="SCG59:SCH59"/>
    <mergeCell ref="SBO59:SBP59"/>
    <mergeCell ref="SBQ59:SBR59"/>
    <mergeCell ref="SBS59:SBT59"/>
    <mergeCell ref="SBU59:SBV59"/>
    <mergeCell ref="SBW59:SBX59"/>
    <mergeCell ref="SEG59:SEH59"/>
    <mergeCell ref="SEI59:SEJ59"/>
    <mergeCell ref="SEK59:SEL59"/>
    <mergeCell ref="SEM59:SEN59"/>
    <mergeCell ref="SEO59:SEP59"/>
    <mergeCell ref="SDW59:SDX59"/>
    <mergeCell ref="SDY59:SDZ59"/>
    <mergeCell ref="SEA59:SEB59"/>
    <mergeCell ref="SEC59:SED59"/>
    <mergeCell ref="SEE59:SEF59"/>
    <mergeCell ref="SDM59:SDN59"/>
    <mergeCell ref="SDO59:SDP59"/>
    <mergeCell ref="SDQ59:SDR59"/>
    <mergeCell ref="SDS59:SDT59"/>
    <mergeCell ref="SDU59:SDV59"/>
    <mergeCell ref="SDC59:SDD59"/>
    <mergeCell ref="SDE59:SDF59"/>
    <mergeCell ref="SDG59:SDH59"/>
    <mergeCell ref="SDI59:SDJ59"/>
    <mergeCell ref="SDK59:SDL59"/>
    <mergeCell ref="SFU59:SFV59"/>
    <mergeCell ref="SFW59:SFX59"/>
    <mergeCell ref="SFY59:SFZ59"/>
    <mergeCell ref="SGA59:SGB59"/>
    <mergeCell ref="SGC59:SGD59"/>
    <mergeCell ref="SFK59:SFL59"/>
    <mergeCell ref="SFM59:SFN59"/>
    <mergeCell ref="SFO59:SFP59"/>
    <mergeCell ref="SFQ59:SFR59"/>
    <mergeCell ref="SFS59:SFT59"/>
    <mergeCell ref="SFA59:SFB59"/>
    <mergeCell ref="SFC59:SFD59"/>
    <mergeCell ref="SFE59:SFF59"/>
    <mergeCell ref="SFG59:SFH59"/>
    <mergeCell ref="SFI59:SFJ59"/>
    <mergeCell ref="SEQ59:SER59"/>
    <mergeCell ref="SES59:SET59"/>
    <mergeCell ref="SEU59:SEV59"/>
    <mergeCell ref="SEW59:SEX59"/>
    <mergeCell ref="SEY59:SEZ59"/>
    <mergeCell ref="SHI59:SHJ59"/>
    <mergeCell ref="SHK59:SHL59"/>
    <mergeCell ref="SHM59:SHN59"/>
    <mergeCell ref="SHO59:SHP59"/>
    <mergeCell ref="SHQ59:SHR59"/>
    <mergeCell ref="SGY59:SGZ59"/>
    <mergeCell ref="SHA59:SHB59"/>
    <mergeCell ref="SHC59:SHD59"/>
    <mergeCell ref="SHE59:SHF59"/>
    <mergeCell ref="SHG59:SHH59"/>
    <mergeCell ref="SGO59:SGP59"/>
    <mergeCell ref="SGQ59:SGR59"/>
    <mergeCell ref="SGS59:SGT59"/>
    <mergeCell ref="SGU59:SGV59"/>
    <mergeCell ref="SGW59:SGX59"/>
    <mergeCell ref="SGE59:SGF59"/>
    <mergeCell ref="SGG59:SGH59"/>
    <mergeCell ref="SGI59:SGJ59"/>
    <mergeCell ref="SGK59:SGL59"/>
    <mergeCell ref="SGM59:SGN59"/>
    <mergeCell ref="SIW59:SIX59"/>
    <mergeCell ref="SIY59:SIZ59"/>
    <mergeCell ref="SJA59:SJB59"/>
    <mergeCell ref="SJC59:SJD59"/>
    <mergeCell ref="SJE59:SJF59"/>
    <mergeCell ref="SIM59:SIN59"/>
    <mergeCell ref="SIO59:SIP59"/>
    <mergeCell ref="SIQ59:SIR59"/>
    <mergeCell ref="SIS59:SIT59"/>
    <mergeCell ref="SIU59:SIV59"/>
    <mergeCell ref="SIC59:SID59"/>
    <mergeCell ref="SIE59:SIF59"/>
    <mergeCell ref="SIG59:SIH59"/>
    <mergeCell ref="SII59:SIJ59"/>
    <mergeCell ref="SIK59:SIL59"/>
    <mergeCell ref="SHS59:SHT59"/>
    <mergeCell ref="SHU59:SHV59"/>
    <mergeCell ref="SHW59:SHX59"/>
    <mergeCell ref="SHY59:SHZ59"/>
    <mergeCell ref="SIA59:SIB59"/>
    <mergeCell ref="SKK59:SKL59"/>
    <mergeCell ref="SKM59:SKN59"/>
    <mergeCell ref="SKO59:SKP59"/>
    <mergeCell ref="SKQ59:SKR59"/>
    <mergeCell ref="SKS59:SKT59"/>
    <mergeCell ref="SKA59:SKB59"/>
    <mergeCell ref="SKC59:SKD59"/>
    <mergeCell ref="SKE59:SKF59"/>
    <mergeCell ref="SKG59:SKH59"/>
    <mergeCell ref="SKI59:SKJ59"/>
    <mergeCell ref="SJQ59:SJR59"/>
    <mergeCell ref="SJS59:SJT59"/>
    <mergeCell ref="SJU59:SJV59"/>
    <mergeCell ref="SJW59:SJX59"/>
    <mergeCell ref="SJY59:SJZ59"/>
    <mergeCell ref="SJG59:SJH59"/>
    <mergeCell ref="SJI59:SJJ59"/>
    <mergeCell ref="SJK59:SJL59"/>
    <mergeCell ref="SJM59:SJN59"/>
    <mergeCell ref="SJO59:SJP59"/>
    <mergeCell ref="SLY59:SLZ59"/>
    <mergeCell ref="SMA59:SMB59"/>
    <mergeCell ref="SMC59:SMD59"/>
    <mergeCell ref="SME59:SMF59"/>
    <mergeCell ref="SMG59:SMH59"/>
    <mergeCell ref="SLO59:SLP59"/>
    <mergeCell ref="SLQ59:SLR59"/>
    <mergeCell ref="SLS59:SLT59"/>
    <mergeCell ref="SLU59:SLV59"/>
    <mergeCell ref="SLW59:SLX59"/>
    <mergeCell ref="SLE59:SLF59"/>
    <mergeCell ref="SLG59:SLH59"/>
    <mergeCell ref="SLI59:SLJ59"/>
    <mergeCell ref="SLK59:SLL59"/>
    <mergeCell ref="SLM59:SLN59"/>
    <mergeCell ref="SKU59:SKV59"/>
    <mergeCell ref="SKW59:SKX59"/>
    <mergeCell ref="SKY59:SKZ59"/>
    <mergeCell ref="SLA59:SLB59"/>
    <mergeCell ref="SLC59:SLD59"/>
    <mergeCell ref="SNM59:SNN59"/>
    <mergeCell ref="SNO59:SNP59"/>
    <mergeCell ref="SNQ59:SNR59"/>
    <mergeCell ref="SNS59:SNT59"/>
    <mergeCell ref="SNU59:SNV59"/>
    <mergeCell ref="SNC59:SND59"/>
    <mergeCell ref="SNE59:SNF59"/>
    <mergeCell ref="SNG59:SNH59"/>
    <mergeCell ref="SNI59:SNJ59"/>
    <mergeCell ref="SNK59:SNL59"/>
    <mergeCell ref="SMS59:SMT59"/>
    <mergeCell ref="SMU59:SMV59"/>
    <mergeCell ref="SMW59:SMX59"/>
    <mergeCell ref="SMY59:SMZ59"/>
    <mergeCell ref="SNA59:SNB59"/>
    <mergeCell ref="SMI59:SMJ59"/>
    <mergeCell ref="SMK59:SML59"/>
    <mergeCell ref="SMM59:SMN59"/>
    <mergeCell ref="SMO59:SMP59"/>
    <mergeCell ref="SMQ59:SMR59"/>
    <mergeCell ref="SPA59:SPB59"/>
    <mergeCell ref="SPC59:SPD59"/>
    <mergeCell ref="SPE59:SPF59"/>
    <mergeCell ref="SPG59:SPH59"/>
    <mergeCell ref="SPI59:SPJ59"/>
    <mergeCell ref="SOQ59:SOR59"/>
    <mergeCell ref="SOS59:SOT59"/>
    <mergeCell ref="SOU59:SOV59"/>
    <mergeCell ref="SOW59:SOX59"/>
    <mergeCell ref="SOY59:SOZ59"/>
    <mergeCell ref="SOG59:SOH59"/>
    <mergeCell ref="SOI59:SOJ59"/>
    <mergeCell ref="SOK59:SOL59"/>
    <mergeCell ref="SOM59:SON59"/>
    <mergeCell ref="SOO59:SOP59"/>
    <mergeCell ref="SNW59:SNX59"/>
    <mergeCell ref="SNY59:SNZ59"/>
    <mergeCell ref="SOA59:SOB59"/>
    <mergeCell ref="SOC59:SOD59"/>
    <mergeCell ref="SOE59:SOF59"/>
    <mergeCell ref="SQO59:SQP59"/>
    <mergeCell ref="SQQ59:SQR59"/>
    <mergeCell ref="SQS59:SQT59"/>
    <mergeCell ref="SQU59:SQV59"/>
    <mergeCell ref="SQW59:SQX59"/>
    <mergeCell ref="SQE59:SQF59"/>
    <mergeCell ref="SQG59:SQH59"/>
    <mergeCell ref="SQI59:SQJ59"/>
    <mergeCell ref="SQK59:SQL59"/>
    <mergeCell ref="SQM59:SQN59"/>
    <mergeCell ref="SPU59:SPV59"/>
    <mergeCell ref="SPW59:SPX59"/>
    <mergeCell ref="SPY59:SPZ59"/>
    <mergeCell ref="SQA59:SQB59"/>
    <mergeCell ref="SQC59:SQD59"/>
    <mergeCell ref="SPK59:SPL59"/>
    <mergeCell ref="SPM59:SPN59"/>
    <mergeCell ref="SPO59:SPP59"/>
    <mergeCell ref="SPQ59:SPR59"/>
    <mergeCell ref="SPS59:SPT59"/>
    <mergeCell ref="SSC59:SSD59"/>
    <mergeCell ref="SSE59:SSF59"/>
    <mergeCell ref="SSG59:SSH59"/>
    <mergeCell ref="SSI59:SSJ59"/>
    <mergeCell ref="SSK59:SSL59"/>
    <mergeCell ref="SRS59:SRT59"/>
    <mergeCell ref="SRU59:SRV59"/>
    <mergeCell ref="SRW59:SRX59"/>
    <mergeCell ref="SRY59:SRZ59"/>
    <mergeCell ref="SSA59:SSB59"/>
    <mergeCell ref="SRI59:SRJ59"/>
    <mergeCell ref="SRK59:SRL59"/>
    <mergeCell ref="SRM59:SRN59"/>
    <mergeCell ref="SRO59:SRP59"/>
    <mergeCell ref="SRQ59:SRR59"/>
    <mergeCell ref="SQY59:SQZ59"/>
    <mergeCell ref="SRA59:SRB59"/>
    <mergeCell ref="SRC59:SRD59"/>
    <mergeCell ref="SRE59:SRF59"/>
    <mergeCell ref="SRG59:SRH59"/>
    <mergeCell ref="STQ59:STR59"/>
    <mergeCell ref="STS59:STT59"/>
    <mergeCell ref="STU59:STV59"/>
    <mergeCell ref="STW59:STX59"/>
    <mergeCell ref="STY59:STZ59"/>
    <mergeCell ref="STG59:STH59"/>
    <mergeCell ref="STI59:STJ59"/>
    <mergeCell ref="STK59:STL59"/>
    <mergeCell ref="STM59:STN59"/>
    <mergeCell ref="STO59:STP59"/>
    <mergeCell ref="SSW59:SSX59"/>
    <mergeCell ref="SSY59:SSZ59"/>
    <mergeCell ref="STA59:STB59"/>
    <mergeCell ref="STC59:STD59"/>
    <mergeCell ref="STE59:STF59"/>
    <mergeCell ref="SSM59:SSN59"/>
    <mergeCell ref="SSO59:SSP59"/>
    <mergeCell ref="SSQ59:SSR59"/>
    <mergeCell ref="SSS59:SST59"/>
    <mergeCell ref="SSU59:SSV59"/>
    <mergeCell ref="SVE59:SVF59"/>
    <mergeCell ref="SVG59:SVH59"/>
    <mergeCell ref="SVI59:SVJ59"/>
    <mergeCell ref="SVK59:SVL59"/>
    <mergeCell ref="SVM59:SVN59"/>
    <mergeCell ref="SUU59:SUV59"/>
    <mergeCell ref="SUW59:SUX59"/>
    <mergeCell ref="SUY59:SUZ59"/>
    <mergeCell ref="SVA59:SVB59"/>
    <mergeCell ref="SVC59:SVD59"/>
    <mergeCell ref="SUK59:SUL59"/>
    <mergeCell ref="SUM59:SUN59"/>
    <mergeCell ref="SUO59:SUP59"/>
    <mergeCell ref="SUQ59:SUR59"/>
    <mergeCell ref="SUS59:SUT59"/>
    <mergeCell ref="SUA59:SUB59"/>
    <mergeCell ref="SUC59:SUD59"/>
    <mergeCell ref="SUE59:SUF59"/>
    <mergeCell ref="SUG59:SUH59"/>
    <mergeCell ref="SUI59:SUJ59"/>
    <mergeCell ref="SWS59:SWT59"/>
    <mergeCell ref="SWU59:SWV59"/>
    <mergeCell ref="SWW59:SWX59"/>
    <mergeCell ref="SWY59:SWZ59"/>
    <mergeCell ref="SXA59:SXB59"/>
    <mergeCell ref="SWI59:SWJ59"/>
    <mergeCell ref="SWK59:SWL59"/>
    <mergeCell ref="SWM59:SWN59"/>
    <mergeCell ref="SWO59:SWP59"/>
    <mergeCell ref="SWQ59:SWR59"/>
    <mergeCell ref="SVY59:SVZ59"/>
    <mergeCell ref="SWA59:SWB59"/>
    <mergeCell ref="SWC59:SWD59"/>
    <mergeCell ref="SWE59:SWF59"/>
    <mergeCell ref="SWG59:SWH59"/>
    <mergeCell ref="SVO59:SVP59"/>
    <mergeCell ref="SVQ59:SVR59"/>
    <mergeCell ref="SVS59:SVT59"/>
    <mergeCell ref="SVU59:SVV59"/>
    <mergeCell ref="SVW59:SVX59"/>
    <mergeCell ref="SYG59:SYH59"/>
    <mergeCell ref="SYI59:SYJ59"/>
    <mergeCell ref="SYK59:SYL59"/>
    <mergeCell ref="SYM59:SYN59"/>
    <mergeCell ref="SYO59:SYP59"/>
    <mergeCell ref="SXW59:SXX59"/>
    <mergeCell ref="SXY59:SXZ59"/>
    <mergeCell ref="SYA59:SYB59"/>
    <mergeCell ref="SYC59:SYD59"/>
    <mergeCell ref="SYE59:SYF59"/>
    <mergeCell ref="SXM59:SXN59"/>
    <mergeCell ref="SXO59:SXP59"/>
    <mergeCell ref="SXQ59:SXR59"/>
    <mergeCell ref="SXS59:SXT59"/>
    <mergeCell ref="SXU59:SXV59"/>
    <mergeCell ref="SXC59:SXD59"/>
    <mergeCell ref="SXE59:SXF59"/>
    <mergeCell ref="SXG59:SXH59"/>
    <mergeCell ref="SXI59:SXJ59"/>
    <mergeCell ref="SXK59:SXL59"/>
    <mergeCell ref="SZU59:SZV59"/>
    <mergeCell ref="SZW59:SZX59"/>
    <mergeCell ref="SZY59:SZZ59"/>
    <mergeCell ref="TAA59:TAB59"/>
    <mergeCell ref="TAC59:TAD59"/>
    <mergeCell ref="SZK59:SZL59"/>
    <mergeCell ref="SZM59:SZN59"/>
    <mergeCell ref="SZO59:SZP59"/>
    <mergeCell ref="SZQ59:SZR59"/>
    <mergeCell ref="SZS59:SZT59"/>
    <mergeCell ref="SZA59:SZB59"/>
    <mergeCell ref="SZC59:SZD59"/>
    <mergeCell ref="SZE59:SZF59"/>
    <mergeCell ref="SZG59:SZH59"/>
    <mergeCell ref="SZI59:SZJ59"/>
    <mergeCell ref="SYQ59:SYR59"/>
    <mergeCell ref="SYS59:SYT59"/>
    <mergeCell ref="SYU59:SYV59"/>
    <mergeCell ref="SYW59:SYX59"/>
    <mergeCell ref="SYY59:SYZ59"/>
    <mergeCell ref="TBI59:TBJ59"/>
    <mergeCell ref="TBK59:TBL59"/>
    <mergeCell ref="TBM59:TBN59"/>
    <mergeCell ref="TBO59:TBP59"/>
    <mergeCell ref="TBQ59:TBR59"/>
    <mergeCell ref="TAY59:TAZ59"/>
    <mergeCell ref="TBA59:TBB59"/>
    <mergeCell ref="TBC59:TBD59"/>
    <mergeCell ref="TBE59:TBF59"/>
    <mergeCell ref="TBG59:TBH59"/>
    <mergeCell ref="TAO59:TAP59"/>
    <mergeCell ref="TAQ59:TAR59"/>
    <mergeCell ref="TAS59:TAT59"/>
    <mergeCell ref="TAU59:TAV59"/>
    <mergeCell ref="TAW59:TAX59"/>
    <mergeCell ref="TAE59:TAF59"/>
    <mergeCell ref="TAG59:TAH59"/>
    <mergeCell ref="TAI59:TAJ59"/>
    <mergeCell ref="TAK59:TAL59"/>
    <mergeCell ref="TAM59:TAN59"/>
    <mergeCell ref="TCW59:TCX59"/>
    <mergeCell ref="TCY59:TCZ59"/>
    <mergeCell ref="TDA59:TDB59"/>
    <mergeCell ref="TDC59:TDD59"/>
    <mergeCell ref="TDE59:TDF59"/>
    <mergeCell ref="TCM59:TCN59"/>
    <mergeCell ref="TCO59:TCP59"/>
    <mergeCell ref="TCQ59:TCR59"/>
    <mergeCell ref="TCS59:TCT59"/>
    <mergeCell ref="TCU59:TCV59"/>
    <mergeCell ref="TCC59:TCD59"/>
    <mergeCell ref="TCE59:TCF59"/>
    <mergeCell ref="TCG59:TCH59"/>
    <mergeCell ref="TCI59:TCJ59"/>
    <mergeCell ref="TCK59:TCL59"/>
    <mergeCell ref="TBS59:TBT59"/>
    <mergeCell ref="TBU59:TBV59"/>
    <mergeCell ref="TBW59:TBX59"/>
    <mergeCell ref="TBY59:TBZ59"/>
    <mergeCell ref="TCA59:TCB59"/>
    <mergeCell ref="TEK59:TEL59"/>
    <mergeCell ref="TEM59:TEN59"/>
    <mergeCell ref="TEO59:TEP59"/>
    <mergeCell ref="TEQ59:TER59"/>
    <mergeCell ref="TES59:TET59"/>
    <mergeCell ref="TEA59:TEB59"/>
    <mergeCell ref="TEC59:TED59"/>
    <mergeCell ref="TEE59:TEF59"/>
    <mergeCell ref="TEG59:TEH59"/>
    <mergeCell ref="TEI59:TEJ59"/>
    <mergeCell ref="TDQ59:TDR59"/>
    <mergeCell ref="TDS59:TDT59"/>
    <mergeCell ref="TDU59:TDV59"/>
    <mergeCell ref="TDW59:TDX59"/>
    <mergeCell ref="TDY59:TDZ59"/>
    <mergeCell ref="TDG59:TDH59"/>
    <mergeCell ref="TDI59:TDJ59"/>
    <mergeCell ref="TDK59:TDL59"/>
    <mergeCell ref="TDM59:TDN59"/>
    <mergeCell ref="TDO59:TDP59"/>
    <mergeCell ref="TFY59:TFZ59"/>
    <mergeCell ref="TGA59:TGB59"/>
    <mergeCell ref="TGC59:TGD59"/>
    <mergeCell ref="TGE59:TGF59"/>
    <mergeCell ref="TGG59:TGH59"/>
    <mergeCell ref="TFO59:TFP59"/>
    <mergeCell ref="TFQ59:TFR59"/>
    <mergeCell ref="TFS59:TFT59"/>
    <mergeCell ref="TFU59:TFV59"/>
    <mergeCell ref="TFW59:TFX59"/>
    <mergeCell ref="TFE59:TFF59"/>
    <mergeCell ref="TFG59:TFH59"/>
    <mergeCell ref="TFI59:TFJ59"/>
    <mergeCell ref="TFK59:TFL59"/>
    <mergeCell ref="TFM59:TFN59"/>
    <mergeCell ref="TEU59:TEV59"/>
    <mergeCell ref="TEW59:TEX59"/>
    <mergeCell ref="TEY59:TEZ59"/>
    <mergeCell ref="TFA59:TFB59"/>
    <mergeCell ref="TFC59:TFD59"/>
    <mergeCell ref="THM59:THN59"/>
    <mergeCell ref="THO59:THP59"/>
    <mergeCell ref="THQ59:THR59"/>
    <mergeCell ref="THS59:THT59"/>
    <mergeCell ref="THU59:THV59"/>
    <mergeCell ref="THC59:THD59"/>
    <mergeCell ref="THE59:THF59"/>
    <mergeCell ref="THG59:THH59"/>
    <mergeCell ref="THI59:THJ59"/>
    <mergeCell ref="THK59:THL59"/>
    <mergeCell ref="TGS59:TGT59"/>
    <mergeCell ref="TGU59:TGV59"/>
    <mergeCell ref="TGW59:TGX59"/>
    <mergeCell ref="TGY59:TGZ59"/>
    <mergeCell ref="THA59:THB59"/>
    <mergeCell ref="TGI59:TGJ59"/>
    <mergeCell ref="TGK59:TGL59"/>
    <mergeCell ref="TGM59:TGN59"/>
    <mergeCell ref="TGO59:TGP59"/>
    <mergeCell ref="TGQ59:TGR59"/>
    <mergeCell ref="TJA59:TJB59"/>
    <mergeCell ref="TJC59:TJD59"/>
    <mergeCell ref="TJE59:TJF59"/>
    <mergeCell ref="TJG59:TJH59"/>
    <mergeCell ref="TJI59:TJJ59"/>
    <mergeCell ref="TIQ59:TIR59"/>
    <mergeCell ref="TIS59:TIT59"/>
    <mergeCell ref="TIU59:TIV59"/>
    <mergeCell ref="TIW59:TIX59"/>
    <mergeCell ref="TIY59:TIZ59"/>
    <mergeCell ref="TIG59:TIH59"/>
    <mergeCell ref="TII59:TIJ59"/>
    <mergeCell ref="TIK59:TIL59"/>
    <mergeCell ref="TIM59:TIN59"/>
    <mergeCell ref="TIO59:TIP59"/>
    <mergeCell ref="THW59:THX59"/>
    <mergeCell ref="THY59:THZ59"/>
    <mergeCell ref="TIA59:TIB59"/>
    <mergeCell ref="TIC59:TID59"/>
    <mergeCell ref="TIE59:TIF59"/>
    <mergeCell ref="TKO59:TKP59"/>
    <mergeCell ref="TKQ59:TKR59"/>
    <mergeCell ref="TKS59:TKT59"/>
    <mergeCell ref="TKU59:TKV59"/>
    <mergeCell ref="TKW59:TKX59"/>
    <mergeCell ref="TKE59:TKF59"/>
    <mergeCell ref="TKG59:TKH59"/>
    <mergeCell ref="TKI59:TKJ59"/>
    <mergeCell ref="TKK59:TKL59"/>
    <mergeCell ref="TKM59:TKN59"/>
    <mergeCell ref="TJU59:TJV59"/>
    <mergeCell ref="TJW59:TJX59"/>
    <mergeCell ref="TJY59:TJZ59"/>
    <mergeCell ref="TKA59:TKB59"/>
    <mergeCell ref="TKC59:TKD59"/>
    <mergeCell ref="TJK59:TJL59"/>
    <mergeCell ref="TJM59:TJN59"/>
    <mergeCell ref="TJO59:TJP59"/>
    <mergeCell ref="TJQ59:TJR59"/>
    <mergeCell ref="TJS59:TJT59"/>
    <mergeCell ref="TMC59:TMD59"/>
    <mergeCell ref="TME59:TMF59"/>
    <mergeCell ref="TMG59:TMH59"/>
    <mergeCell ref="TMI59:TMJ59"/>
    <mergeCell ref="TMK59:TML59"/>
    <mergeCell ref="TLS59:TLT59"/>
    <mergeCell ref="TLU59:TLV59"/>
    <mergeCell ref="TLW59:TLX59"/>
    <mergeCell ref="TLY59:TLZ59"/>
    <mergeCell ref="TMA59:TMB59"/>
    <mergeCell ref="TLI59:TLJ59"/>
    <mergeCell ref="TLK59:TLL59"/>
    <mergeCell ref="TLM59:TLN59"/>
    <mergeCell ref="TLO59:TLP59"/>
    <mergeCell ref="TLQ59:TLR59"/>
    <mergeCell ref="TKY59:TKZ59"/>
    <mergeCell ref="TLA59:TLB59"/>
    <mergeCell ref="TLC59:TLD59"/>
    <mergeCell ref="TLE59:TLF59"/>
    <mergeCell ref="TLG59:TLH59"/>
    <mergeCell ref="TNQ59:TNR59"/>
    <mergeCell ref="TNS59:TNT59"/>
    <mergeCell ref="TNU59:TNV59"/>
    <mergeCell ref="TNW59:TNX59"/>
    <mergeCell ref="TNY59:TNZ59"/>
    <mergeCell ref="TNG59:TNH59"/>
    <mergeCell ref="TNI59:TNJ59"/>
    <mergeCell ref="TNK59:TNL59"/>
    <mergeCell ref="TNM59:TNN59"/>
    <mergeCell ref="TNO59:TNP59"/>
    <mergeCell ref="TMW59:TMX59"/>
    <mergeCell ref="TMY59:TMZ59"/>
    <mergeCell ref="TNA59:TNB59"/>
    <mergeCell ref="TNC59:TND59"/>
    <mergeCell ref="TNE59:TNF59"/>
    <mergeCell ref="TMM59:TMN59"/>
    <mergeCell ref="TMO59:TMP59"/>
    <mergeCell ref="TMQ59:TMR59"/>
    <mergeCell ref="TMS59:TMT59"/>
    <mergeCell ref="TMU59:TMV59"/>
    <mergeCell ref="TPE59:TPF59"/>
    <mergeCell ref="TPG59:TPH59"/>
    <mergeCell ref="TPI59:TPJ59"/>
    <mergeCell ref="TPK59:TPL59"/>
    <mergeCell ref="TPM59:TPN59"/>
    <mergeCell ref="TOU59:TOV59"/>
    <mergeCell ref="TOW59:TOX59"/>
    <mergeCell ref="TOY59:TOZ59"/>
    <mergeCell ref="TPA59:TPB59"/>
    <mergeCell ref="TPC59:TPD59"/>
    <mergeCell ref="TOK59:TOL59"/>
    <mergeCell ref="TOM59:TON59"/>
    <mergeCell ref="TOO59:TOP59"/>
    <mergeCell ref="TOQ59:TOR59"/>
    <mergeCell ref="TOS59:TOT59"/>
    <mergeCell ref="TOA59:TOB59"/>
    <mergeCell ref="TOC59:TOD59"/>
    <mergeCell ref="TOE59:TOF59"/>
    <mergeCell ref="TOG59:TOH59"/>
    <mergeCell ref="TOI59:TOJ59"/>
    <mergeCell ref="TQS59:TQT59"/>
    <mergeCell ref="TQU59:TQV59"/>
    <mergeCell ref="TQW59:TQX59"/>
    <mergeCell ref="TQY59:TQZ59"/>
    <mergeCell ref="TRA59:TRB59"/>
    <mergeCell ref="TQI59:TQJ59"/>
    <mergeCell ref="TQK59:TQL59"/>
    <mergeCell ref="TQM59:TQN59"/>
    <mergeCell ref="TQO59:TQP59"/>
    <mergeCell ref="TQQ59:TQR59"/>
    <mergeCell ref="TPY59:TPZ59"/>
    <mergeCell ref="TQA59:TQB59"/>
    <mergeCell ref="TQC59:TQD59"/>
    <mergeCell ref="TQE59:TQF59"/>
    <mergeCell ref="TQG59:TQH59"/>
    <mergeCell ref="TPO59:TPP59"/>
    <mergeCell ref="TPQ59:TPR59"/>
    <mergeCell ref="TPS59:TPT59"/>
    <mergeCell ref="TPU59:TPV59"/>
    <mergeCell ref="TPW59:TPX59"/>
    <mergeCell ref="TSG59:TSH59"/>
    <mergeCell ref="TSI59:TSJ59"/>
    <mergeCell ref="TSK59:TSL59"/>
    <mergeCell ref="TSM59:TSN59"/>
    <mergeCell ref="TSO59:TSP59"/>
    <mergeCell ref="TRW59:TRX59"/>
    <mergeCell ref="TRY59:TRZ59"/>
    <mergeCell ref="TSA59:TSB59"/>
    <mergeCell ref="TSC59:TSD59"/>
    <mergeCell ref="TSE59:TSF59"/>
    <mergeCell ref="TRM59:TRN59"/>
    <mergeCell ref="TRO59:TRP59"/>
    <mergeCell ref="TRQ59:TRR59"/>
    <mergeCell ref="TRS59:TRT59"/>
    <mergeCell ref="TRU59:TRV59"/>
    <mergeCell ref="TRC59:TRD59"/>
    <mergeCell ref="TRE59:TRF59"/>
    <mergeCell ref="TRG59:TRH59"/>
    <mergeCell ref="TRI59:TRJ59"/>
    <mergeCell ref="TRK59:TRL59"/>
    <mergeCell ref="TTU59:TTV59"/>
    <mergeCell ref="TTW59:TTX59"/>
    <mergeCell ref="TTY59:TTZ59"/>
    <mergeCell ref="TUA59:TUB59"/>
    <mergeCell ref="TUC59:TUD59"/>
    <mergeCell ref="TTK59:TTL59"/>
    <mergeCell ref="TTM59:TTN59"/>
    <mergeCell ref="TTO59:TTP59"/>
    <mergeCell ref="TTQ59:TTR59"/>
    <mergeCell ref="TTS59:TTT59"/>
    <mergeCell ref="TTA59:TTB59"/>
    <mergeCell ref="TTC59:TTD59"/>
    <mergeCell ref="TTE59:TTF59"/>
    <mergeCell ref="TTG59:TTH59"/>
    <mergeCell ref="TTI59:TTJ59"/>
    <mergeCell ref="TSQ59:TSR59"/>
    <mergeCell ref="TSS59:TST59"/>
    <mergeCell ref="TSU59:TSV59"/>
    <mergeCell ref="TSW59:TSX59"/>
    <mergeCell ref="TSY59:TSZ59"/>
    <mergeCell ref="TVI59:TVJ59"/>
    <mergeCell ref="TVK59:TVL59"/>
    <mergeCell ref="TVM59:TVN59"/>
    <mergeCell ref="TVO59:TVP59"/>
    <mergeCell ref="TVQ59:TVR59"/>
    <mergeCell ref="TUY59:TUZ59"/>
    <mergeCell ref="TVA59:TVB59"/>
    <mergeCell ref="TVC59:TVD59"/>
    <mergeCell ref="TVE59:TVF59"/>
    <mergeCell ref="TVG59:TVH59"/>
    <mergeCell ref="TUO59:TUP59"/>
    <mergeCell ref="TUQ59:TUR59"/>
    <mergeCell ref="TUS59:TUT59"/>
    <mergeCell ref="TUU59:TUV59"/>
    <mergeCell ref="TUW59:TUX59"/>
    <mergeCell ref="TUE59:TUF59"/>
    <mergeCell ref="TUG59:TUH59"/>
    <mergeCell ref="TUI59:TUJ59"/>
    <mergeCell ref="TUK59:TUL59"/>
    <mergeCell ref="TUM59:TUN59"/>
    <mergeCell ref="TWW59:TWX59"/>
    <mergeCell ref="TWY59:TWZ59"/>
    <mergeCell ref="TXA59:TXB59"/>
    <mergeCell ref="TXC59:TXD59"/>
    <mergeCell ref="TXE59:TXF59"/>
    <mergeCell ref="TWM59:TWN59"/>
    <mergeCell ref="TWO59:TWP59"/>
    <mergeCell ref="TWQ59:TWR59"/>
    <mergeCell ref="TWS59:TWT59"/>
    <mergeCell ref="TWU59:TWV59"/>
    <mergeCell ref="TWC59:TWD59"/>
    <mergeCell ref="TWE59:TWF59"/>
    <mergeCell ref="TWG59:TWH59"/>
    <mergeCell ref="TWI59:TWJ59"/>
    <mergeCell ref="TWK59:TWL59"/>
    <mergeCell ref="TVS59:TVT59"/>
    <mergeCell ref="TVU59:TVV59"/>
    <mergeCell ref="TVW59:TVX59"/>
    <mergeCell ref="TVY59:TVZ59"/>
    <mergeCell ref="TWA59:TWB59"/>
    <mergeCell ref="TYK59:TYL59"/>
    <mergeCell ref="TYM59:TYN59"/>
    <mergeCell ref="TYO59:TYP59"/>
    <mergeCell ref="TYQ59:TYR59"/>
    <mergeCell ref="TYS59:TYT59"/>
    <mergeCell ref="TYA59:TYB59"/>
    <mergeCell ref="TYC59:TYD59"/>
    <mergeCell ref="TYE59:TYF59"/>
    <mergeCell ref="TYG59:TYH59"/>
    <mergeCell ref="TYI59:TYJ59"/>
    <mergeCell ref="TXQ59:TXR59"/>
    <mergeCell ref="TXS59:TXT59"/>
    <mergeCell ref="TXU59:TXV59"/>
    <mergeCell ref="TXW59:TXX59"/>
    <mergeCell ref="TXY59:TXZ59"/>
    <mergeCell ref="TXG59:TXH59"/>
    <mergeCell ref="TXI59:TXJ59"/>
    <mergeCell ref="TXK59:TXL59"/>
    <mergeCell ref="TXM59:TXN59"/>
    <mergeCell ref="TXO59:TXP59"/>
    <mergeCell ref="TZY59:TZZ59"/>
    <mergeCell ref="UAA59:UAB59"/>
    <mergeCell ref="UAC59:UAD59"/>
    <mergeCell ref="UAE59:UAF59"/>
    <mergeCell ref="UAG59:UAH59"/>
    <mergeCell ref="TZO59:TZP59"/>
    <mergeCell ref="TZQ59:TZR59"/>
    <mergeCell ref="TZS59:TZT59"/>
    <mergeCell ref="TZU59:TZV59"/>
    <mergeCell ref="TZW59:TZX59"/>
    <mergeCell ref="TZE59:TZF59"/>
    <mergeCell ref="TZG59:TZH59"/>
    <mergeCell ref="TZI59:TZJ59"/>
    <mergeCell ref="TZK59:TZL59"/>
    <mergeCell ref="TZM59:TZN59"/>
    <mergeCell ref="TYU59:TYV59"/>
    <mergeCell ref="TYW59:TYX59"/>
    <mergeCell ref="TYY59:TYZ59"/>
    <mergeCell ref="TZA59:TZB59"/>
    <mergeCell ref="TZC59:TZD59"/>
    <mergeCell ref="UBM59:UBN59"/>
    <mergeCell ref="UBO59:UBP59"/>
    <mergeCell ref="UBQ59:UBR59"/>
    <mergeCell ref="UBS59:UBT59"/>
    <mergeCell ref="UBU59:UBV59"/>
    <mergeCell ref="UBC59:UBD59"/>
    <mergeCell ref="UBE59:UBF59"/>
    <mergeCell ref="UBG59:UBH59"/>
    <mergeCell ref="UBI59:UBJ59"/>
    <mergeCell ref="UBK59:UBL59"/>
    <mergeCell ref="UAS59:UAT59"/>
    <mergeCell ref="UAU59:UAV59"/>
    <mergeCell ref="UAW59:UAX59"/>
    <mergeCell ref="UAY59:UAZ59"/>
    <mergeCell ref="UBA59:UBB59"/>
    <mergeCell ref="UAI59:UAJ59"/>
    <mergeCell ref="UAK59:UAL59"/>
    <mergeCell ref="UAM59:UAN59"/>
    <mergeCell ref="UAO59:UAP59"/>
    <mergeCell ref="UAQ59:UAR59"/>
    <mergeCell ref="UDA59:UDB59"/>
    <mergeCell ref="UDC59:UDD59"/>
    <mergeCell ref="UDE59:UDF59"/>
    <mergeCell ref="UDG59:UDH59"/>
    <mergeCell ref="UDI59:UDJ59"/>
    <mergeCell ref="UCQ59:UCR59"/>
    <mergeCell ref="UCS59:UCT59"/>
    <mergeCell ref="UCU59:UCV59"/>
    <mergeCell ref="UCW59:UCX59"/>
    <mergeCell ref="UCY59:UCZ59"/>
    <mergeCell ref="UCG59:UCH59"/>
    <mergeCell ref="UCI59:UCJ59"/>
    <mergeCell ref="UCK59:UCL59"/>
    <mergeCell ref="UCM59:UCN59"/>
    <mergeCell ref="UCO59:UCP59"/>
    <mergeCell ref="UBW59:UBX59"/>
    <mergeCell ref="UBY59:UBZ59"/>
    <mergeCell ref="UCA59:UCB59"/>
    <mergeCell ref="UCC59:UCD59"/>
    <mergeCell ref="UCE59:UCF59"/>
    <mergeCell ref="UEO59:UEP59"/>
    <mergeCell ref="UEQ59:UER59"/>
    <mergeCell ref="UES59:UET59"/>
    <mergeCell ref="UEU59:UEV59"/>
    <mergeCell ref="UEW59:UEX59"/>
    <mergeCell ref="UEE59:UEF59"/>
    <mergeCell ref="UEG59:UEH59"/>
    <mergeCell ref="UEI59:UEJ59"/>
    <mergeCell ref="UEK59:UEL59"/>
    <mergeCell ref="UEM59:UEN59"/>
    <mergeCell ref="UDU59:UDV59"/>
    <mergeCell ref="UDW59:UDX59"/>
    <mergeCell ref="UDY59:UDZ59"/>
    <mergeCell ref="UEA59:UEB59"/>
    <mergeCell ref="UEC59:UED59"/>
    <mergeCell ref="UDK59:UDL59"/>
    <mergeCell ref="UDM59:UDN59"/>
    <mergeCell ref="UDO59:UDP59"/>
    <mergeCell ref="UDQ59:UDR59"/>
    <mergeCell ref="UDS59:UDT59"/>
    <mergeCell ref="UGC59:UGD59"/>
    <mergeCell ref="UGE59:UGF59"/>
    <mergeCell ref="UGG59:UGH59"/>
    <mergeCell ref="UGI59:UGJ59"/>
    <mergeCell ref="UGK59:UGL59"/>
    <mergeCell ref="UFS59:UFT59"/>
    <mergeCell ref="UFU59:UFV59"/>
    <mergeCell ref="UFW59:UFX59"/>
    <mergeCell ref="UFY59:UFZ59"/>
    <mergeCell ref="UGA59:UGB59"/>
    <mergeCell ref="UFI59:UFJ59"/>
    <mergeCell ref="UFK59:UFL59"/>
    <mergeCell ref="UFM59:UFN59"/>
    <mergeCell ref="UFO59:UFP59"/>
    <mergeCell ref="UFQ59:UFR59"/>
    <mergeCell ref="UEY59:UEZ59"/>
    <mergeCell ref="UFA59:UFB59"/>
    <mergeCell ref="UFC59:UFD59"/>
    <mergeCell ref="UFE59:UFF59"/>
    <mergeCell ref="UFG59:UFH59"/>
    <mergeCell ref="UHQ59:UHR59"/>
    <mergeCell ref="UHS59:UHT59"/>
    <mergeCell ref="UHU59:UHV59"/>
    <mergeCell ref="UHW59:UHX59"/>
    <mergeCell ref="UHY59:UHZ59"/>
    <mergeCell ref="UHG59:UHH59"/>
    <mergeCell ref="UHI59:UHJ59"/>
    <mergeCell ref="UHK59:UHL59"/>
    <mergeCell ref="UHM59:UHN59"/>
    <mergeCell ref="UHO59:UHP59"/>
    <mergeCell ref="UGW59:UGX59"/>
    <mergeCell ref="UGY59:UGZ59"/>
    <mergeCell ref="UHA59:UHB59"/>
    <mergeCell ref="UHC59:UHD59"/>
    <mergeCell ref="UHE59:UHF59"/>
    <mergeCell ref="UGM59:UGN59"/>
    <mergeCell ref="UGO59:UGP59"/>
    <mergeCell ref="UGQ59:UGR59"/>
    <mergeCell ref="UGS59:UGT59"/>
    <mergeCell ref="UGU59:UGV59"/>
    <mergeCell ref="UJE59:UJF59"/>
    <mergeCell ref="UJG59:UJH59"/>
    <mergeCell ref="UJI59:UJJ59"/>
    <mergeCell ref="UJK59:UJL59"/>
    <mergeCell ref="UJM59:UJN59"/>
    <mergeCell ref="UIU59:UIV59"/>
    <mergeCell ref="UIW59:UIX59"/>
    <mergeCell ref="UIY59:UIZ59"/>
    <mergeCell ref="UJA59:UJB59"/>
    <mergeCell ref="UJC59:UJD59"/>
    <mergeCell ref="UIK59:UIL59"/>
    <mergeCell ref="UIM59:UIN59"/>
    <mergeCell ref="UIO59:UIP59"/>
    <mergeCell ref="UIQ59:UIR59"/>
    <mergeCell ref="UIS59:UIT59"/>
    <mergeCell ref="UIA59:UIB59"/>
    <mergeCell ref="UIC59:UID59"/>
    <mergeCell ref="UIE59:UIF59"/>
    <mergeCell ref="UIG59:UIH59"/>
    <mergeCell ref="UII59:UIJ59"/>
    <mergeCell ref="UKS59:UKT59"/>
    <mergeCell ref="UKU59:UKV59"/>
    <mergeCell ref="UKW59:UKX59"/>
    <mergeCell ref="UKY59:UKZ59"/>
    <mergeCell ref="ULA59:ULB59"/>
    <mergeCell ref="UKI59:UKJ59"/>
    <mergeCell ref="UKK59:UKL59"/>
    <mergeCell ref="UKM59:UKN59"/>
    <mergeCell ref="UKO59:UKP59"/>
    <mergeCell ref="UKQ59:UKR59"/>
    <mergeCell ref="UJY59:UJZ59"/>
    <mergeCell ref="UKA59:UKB59"/>
    <mergeCell ref="UKC59:UKD59"/>
    <mergeCell ref="UKE59:UKF59"/>
    <mergeCell ref="UKG59:UKH59"/>
    <mergeCell ref="UJO59:UJP59"/>
    <mergeCell ref="UJQ59:UJR59"/>
    <mergeCell ref="UJS59:UJT59"/>
    <mergeCell ref="UJU59:UJV59"/>
    <mergeCell ref="UJW59:UJX59"/>
    <mergeCell ref="UMG59:UMH59"/>
    <mergeCell ref="UMI59:UMJ59"/>
    <mergeCell ref="UMK59:UML59"/>
    <mergeCell ref="UMM59:UMN59"/>
    <mergeCell ref="UMO59:UMP59"/>
    <mergeCell ref="ULW59:ULX59"/>
    <mergeCell ref="ULY59:ULZ59"/>
    <mergeCell ref="UMA59:UMB59"/>
    <mergeCell ref="UMC59:UMD59"/>
    <mergeCell ref="UME59:UMF59"/>
    <mergeCell ref="ULM59:ULN59"/>
    <mergeCell ref="ULO59:ULP59"/>
    <mergeCell ref="ULQ59:ULR59"/>
    <mergeCell ref="ULS59:ULT59"/>
    <mergeCell ref="ULU59:ULV59"/>
    <mergeCell ref="ULC59:ULD59"/>
    <mergeCell ref="ULE59:ULF59"/>
    <mergeCell ref="ULG59:ULH59"/>
    <mergeCell ref="ULI59:ULJ59"/>
    <mergeCell ref="ULK59:ULL59"/>
    <mergeCell ref="UNU59:UNV59"/>
    <mergeCell ref="UNW59:UNX59"/>
    <mergeCell ref="UNY59:UNZ59"/>
    <mergeCell ref="UOA59:UOB59"/>
    <mergeCell ref="UOC59:UOD59"/>
    <mergeCell ref="UNK59:UNL59"/>
    <mergeCell ref="UNM59:UNN59"/>
    <mergeCell ref="UNO59:UNP59"/>
    <mergeCell ref="UNQ59:UNR59"/>
    <mergeCell ref="UNS59:UNT59"/>
    <mergeCell ref="UNA59:UNB59"/>
    <mergeCell ref="UNC59:UND59"/>
    <mergeCell ref="UNE59:UNF59"/>
    <mergeCell ref="UNG59:UNH59"/>
    <mergeCell ref="UNI59:UNJ59"/>
    <mergeCell ref="UMQ59:UMR59"/>
    <mergeCell ref="UMS59:UMT59"/>
    <mergeCell ref="UMU59:UMV59"/>
    <mergeCell ref="UMW59:UMX59"/>
    <mergeCell ref="UMY59:UMZ59"/>
    <mergeCell ref="UPI59:UPJ59"/>
    <mergeCell ref="UPK59:UPL59"/>
    <mergeCell ref="UPM59:UPN59"/>
    <mergeCell ref="UPO59:UPP59"/>
    <mergeCell ref="UPQ59:UPR59"/>
    <mergeCell ref="UOY59:UOZ59"/>
    <mergeCell ref="UPA59:UPB59"/>
    <mergeCell ref="UPC59:UPD59"/>
    <mergeCell ref="UPE59:UPF59"/>
    <mergeCell ref="UPG59:UPH59"/>
    <mergeCell ref="UOO59:UOP59"/>
    <mergeCell ref="UOQ59:UOR59"/>
    <mergeCell ref="UOS59:UOT59"/>
    <mergeCell ref="UOU59:UOV59"/>
    <mergeCell ref="UOW59:UOX59"/>
    <mergeCell ref="UOE59:UOF59"/>
    <mergeCell ref="UOG59:UOH59"/>
    <mergeCell ref="UOI59:UOJ59"/>
    <mergeCell ref="UOK59:UOL59"/>
    <mergeCell ref="UOM59:UON59"/>
    <mergeCell ref="UQW59:UQX59"/>
    <mergeCell ref="UQY59:UQZ59"/>
    <mergeCell ref="URA59:URB59"/>
    <mergeCell ref="URC59:URD59"/>
    <mergeCell ref="URE59:URF59"/>
    <mergeCell ref="UQM59:UQN59"/>
    <mergeCell ref="UQO59:UQP59"/>
    <mergeCell ref="UQQ59:UQR59"/>
    <mergeCell ref="UQS59:UQT59"/>
    <mergeCell ref="UQU59:UQV59"/>
    <mergeCell ref="UQC59:UQD59"/>
    <mergeCell ref="UQE59:UQF59"/>
    <mergeCell ref="UQG59:UQH59"/>
    <mergeCell ref="UQI59:UQJ59"/>
    <mergeCell ref="UQK59:UQL59"/>
    <mergeCell ref="UPS59:UPT59"/>
    <mergeCell ref="UPU59:UPV59"/>
    <mergeCell ref="UPW59:UPX59"/>
    <mergeCell ref="UPY59:UPZ59"/>
    <mergeCell ref="UQA59:UQB59"/>
    <mergeCell ref="USK59:USL59"/>
    <mergeCell ref="USM59:USN59"/>
    <mergeCell ref="USO59:USP59"/>
    <mergeCell ref="USQ59:USR59"/>
    <mergeCell ref="USS59:UST59"/>
    <mergeCell ref="USA59:USB59"/>
    <mergeCell ref="USC59:USD59"/>
    <mergeCell ref="USE59:USF59"/>
    <mergeCell ref="USG59:USH59"/>
    <mergeCell ref="USI59:USJ59"/>
    <mergeCell ref="URQ59:URR59"/>
    <mergeCell ref="URS59:URT59"/>
    <mergeCell ref="URU59:URV59"/>
    <mergeCell ref="URW59:URX59"/>
    <mergeCell ref="URY59:URZ59"/>
    <mergeCell ref="URG59:URH59"/>
    <mergeCell ref="URI59:URJ59"/>
    <mergeCell ref="URK59:URL59"/>
    <mergeCell ref="URM59:URN59"/>
    <mergeCell ref="URO59:URP59"/>
    <mergeCell ref="UTY59:UTZ59"/>
    <mergeCell ref="UUA59:UUB59"/>
    <mergeCell ref="UUC59:UUD59"/>
    <mergeCell ref="UUE59:UUF59"/>
    <mergeCell ref="UUG59:UUH59"/>
    <mergeCell ref="UTO59:UTP59"/>
    <mergeCell ref="UTQ59:UTR59"/>
    <mergeCell ref="UTS59:UTT59"/>
    <mergeCell ref="UTU59:UTV59"/>
    <mergeCell ref="UTW59:UTX59"/>
    <mergeCell ref="UTE59:UTF59"/>
    <mergeCell ref="UTG59:UTH59"/>
    <mergeCell ref="UTI59:UTJ59"/>
    <mergeCell ref="UTK59:UTL59"/>
    <mergeCell ref="UTM59:UTN59"/>
    <mergeCell ref="USU59:USV59"/>
    <mergeCell ref="USW59:USX59"/>
    <mergeCell ref="USY59:USZ59"/>
    <mergeCell ref="UTA59:UTB59"/>
    <mergeCell ref="UTC59:UTD59"/>
    <mergeCell ref="UVM59:UVN59"/>
    <mergeCell ref="UVO59:UVP59"/>
    <mergeCell ref="UVQ59:UVR59"/>
    <mergeCell ref="UVS59:UVT59"/>
    <mergeCell ref="UVU59:UVV59"/>
    <mergeCell ref="UVC59:UVD59"/>
    <mergeCell ref="UVE59:UVF59"/>
    <mergeCell ref="UVG59:UVH59"/>
    <mergeCell ref="UVI59:UVJ59"/>
    <mergeCell ref="UVK59:UVL59"/>
    <mergeCell ref="UUS59:UUT59"/>
    <mergeCell ref="UUU59:UUV59"/>
    <mergeCell ref="UUW59:UUX59"/>
    <mergeCell ref="UUY59:UUZ59"/>
    <mergeCell ref="UVA59:UVB59"/>
    <mergeCell ref="UUI59:UUJ59"/>
    <mergeCell ref="UUK59:UUL59"/>
    <mergeCell ref="UUM59:UUN59"/>
    <mergeCell ref="UUO59:UUP59"/>
    <mergeCell ref="UUQ59:UUR59"/>
    <mergeCell ref="UXA59:UXB59"/>
    <mergeCell ref="UXC59:UXD59"/>
    <mergeCell ref="UXE59:UXF59"/>
    <mergeCell ref="UXG59:UXH59"/>
    <mergeCell ref="UXI59:UXJ59"/>
    <mergeCell ref="UWQ59:UWR59"/>
    <mergeCell ref="UWS59:UWT59"/>
    <mergeCell ref="UWU59:UWV59"/>
    <mergeCell ref="UWW59:UWX59"/>
    <mergeCell ref="UWY59:UWZ59"/>
    <mergeCell ref="UWG59:UWH59"/>
    <mergeCell ref="UWI59:UWJ59"/>
    <mergeCell ref="UWK59:UWL59"/>
    <mergeCell ref="UWM59:UWN59"/>
    <mergeCell ref="UWO59:UWP59"/>
    <mergeCell ref="UVW59:UVX59"/>
    <mergeCell ref="UVY59:UVZ59"/>
    <mergeCell ref="UWA59:UWB59"/>
    <mergeCell ref="UWC59:UWD59"/>
    <mergeCell ref="UWE59:UWF59"/>
    <mergeCell ref="UYO59:UYP59"/>
    <mergeCell ref="UYQ59:UYR59"/>
    <mergeCell ref="UYS59:UYT59"/>
    <mergeCell ref="UYU59:UYV59"/>
    <mergeCell ref="UYW59:UYX59"/>
    <mergeCell ref="UYE59:UYF59"/>
    <mergeCell ref="UYG59:UYH59"/>
    <mergeCell ref="UYI59:UYJ59"/>
    <mergeCell ref="UYK59:UYL59"/>
    <mergeCell ref="UYM59:UYN59"/>
    <mergeCell ref="UXU59:UXV59"/>
    <mergeCell ref="UXW59:UXX59"/>
    <mergeCell ref="UXY59:UXZ59"/>
    <mergeCell ref="UYA59:UYB59"/>
    <mergeCell ref="UYC59:UYD59"/>
    <mergeCell ref="UXK59:UXL59"/>
    <mergeCell ref="UXM59:UXN59"/>
    <mergeCell ref="UXO59:UXP59"/>
    <mergeCell ref="UXQ59:UXR59"/>
    <mergeCell ref="UXS59:UXT59"/>
    <mergeCell ref="VAC59:VAD59"/>
    <mergeCell ref="VAE59:VAF59"/>
    <mergeCell ref="VAG59:VAH59"/>
    <mergeCell ref="VAI59:VAJ59"/>
    <mergeCell ref="VAK59:VAL59"/>
    <mergeCell ref="UZS59:UZT59"/>
    <mergeCell ref="UZU59:UZV59"/>
    <mergeCell ref="UZW59:UZX59"/>
    <mergeCell ref="UZY59:UZZ59"/>
    <mergeCell ref="VAA59:VAB59"/>
    <mergeCell ref="UZI59:UZJ59"/>
    <mergeCell ref="UZK59:UZL59"/>
    <mergeCell ref="UZM59:UZN59"/>
    <mergeCell ref="UZO59:UZP59"/>
    <mergeCell ref="UZQ59:UZR59"/>
    <mergeCell ref="UYY59:UYZ59"/>
    <mergeCell ref="UZA59:UZB59"/>
    <mergeCell ref="UZC59:UZD59"/>
    <mergeCell ref="UZE59:UZF59"/>
    <mergeCell ref="UZG59:UZH59"/>
    <mergeCell ref="VBQ59:VBR59"/>
    <mergeCell ref="VBS59:VBT59"/>
    <mergeCell ref="VBU59:VBV59"/>
    <mergeCell ref="VBW59:VBX59"/>
    <mergeCell ref="VBY59:VBZ59"/>
    <mergeCell ref="VBG59:VBH59"/>
    <mergeCell ref="VBI59:VBJ59"/>
    <mergeCell ref="VBK59:VBL59"/>
    <mergeCell ref="VBM59:VBN59"/>
    <mergeCell ref="VBO59:VBP59"/>
    <mergeCell ref="VAW59:VAX59"/>
    <mergeCell ref="VAY59:VAZ59"/>
    <mergeCell ref="VBA59:VBB59"/>
    <mergeCell ref="VBC59:VBD59"/>
    <mergeCell ref="VBE59:VBF59"/>
    <mergeCell ref="VAM59:VAN59"/>
    <mergeCell ref="VAO59:VAP59"/>
    <mergeCell ref="VAQ59:VAR59"/>
    <mergeCell ref="VAS59:VAT59"/>
    <mergeCell ref="VAU59:VAV59"/>
    <mergeCell ref="VDE59:VDF59"/>
    <mergeCell ref="VDG59:VDH59"/>
    <mergeCell ref="VDI59:VDJ59"/>
    <mergeCell ref="VDK59:VDL59"/>
    <mergeCell ref="VDM59:VDN59"/>
    <mergeCell ref="VCU59:VCV59"/>
    <mergeCell ref="VCW59:VCX59"/>
    <mergeCell ref="VCY59:VCZ59"/>
    <mergeCell ref="VDA59:VDB59"/>
    <mergeCell ref="VDC59:VDD59"/>
    <mergeCell ref="VCK59:VCL59"/>
    <mergeCell ref="VCM59:VCN59"/>
    <mergeCell ref="VCO59:VCP59"/>
    <mergeCell ref="VCQ59:VCR59"/>
    <mergeCell ref="VCS59:VCT59"/>
    <mergeCell ref="VCA59:VCB59"/>
    <mergeCell ref="VCC59:VCD59"/>
    <mergeCell ref="VCE59:VCF59"/>
    <mergeCell ref="VCG59:VCH59"/>
    <mergeCell ref="VCI59:VCJ59"/>
    <mergeCell ref="VES59:VET59"/>
    <mergeCell ref="VEU59:VEV59"/>
    <mergeCell ref="VEW59:VEX59"/>
    <mergeCell ref="VEY59:VEZ59"/>
    <mergeCell ref="VFA59:VFB59"/>
    <mergeCell ref="VEI59:VEJ59"/>
    <mergeCell ref="VEK59:VEL59"/>
    <mergeCell ref="VEM59:VEN59"/>
    <mergeCell ref="VEO59:VEP59"/>
    <mergeCell ref="VEQ59:VER59"/>
    <mergeCell ref="VDY59:VDZ59"/>
    <mergeCell ref="VEA59:VEB59"/>
    <mergeCell ref="VEC59:VED59"/>
    <mergeCell ref="VEE59:VEF59"/>
    <mergeCell ref="VEG59:VEH59"/>
    <mergeCell ref="VDO59:VDP59"/>
    <mergeCell ref="VDQ59:VDR59"/>
    <mergeCell ref="VDS59:VDT59"/>
    <mergeCell ref="VDU59:VDV59"/>
    <mergeCell ref="VDW59:VDX59"/>
    <mergeCell ref="VGG59:VGH59"/>
    <mergeCell ref="VGI59:VGJ59"/>
    <mergeCell ref="VGK59:VGL59"/>
    <mergeCell ref="VGM59:VGN59"/>
    <mergeCell ref="VGO59:VGP59"/>
    <mergeCell ref="VFW59:VFX59"/>
    <mergeCell ref="VFY59:VFZ59"/>
    <mergeCell ref="VGA59:VGB59"/>
    <mergeCell ref="VGC59:VGD59"/>
    <mergeCell ref="VGE59:VGF59"/>
    <mergeCell ref="VFM59:VFN59"/>
    <mergeCell ref="VFO59:VFP59"/>
    <mergeCell ref="VFQ59:VFR59"/>
    <mergeCell ref="VFS59:VFT59"/>
    <mergeCell ref="VFU59:VFV59"/>
    <mergeCell ref="VFC59:VFD59"/>
    <mergeCell ref="VFE59:VFF59"/>
    <mergeCell ref="VFG59:VFH59"/>
    <mergeCell ref="VFI59:VFJ59"/>
    <mergeCell ref="VFK59:VFL59"/>
    <mergeCell ref="VHU59:VHV59"/>
    <mergeCell ref="VHW59:VHX59"/>
    <mergeCell ref="VHY59:VHZ59"/>
    <mergeCell ref="VIA59:VIB59"/>
    <mergeCell ref="VIC59:VID59"/>
    <mergeCell ref="VHK59:VHL59"/>
    <mergeCell ref="VHM59:VHN59"/>
    <mergeCell ref="VHO59:VHP59"/>
    <mergeCell ref="VHQ59:VHR59"/>
    <mergeCell ref="VHS59:VHT59"/>
    <mergeCell ref="VHA59:VHB59"/>
    <mergeCell ref="VHC59:VHD59"/>
    <mergeCell ref="VHE59:VHF59"/>
    <mergeCell ref="VHG59:VHH59"/>
    <mergeCell ref="VHI59:VHJ59"/>
    <mergeCell ref="VGQ59:VGR59"/>
    <mergeCell ref="VGS59:VGT59"/>
    <mergeCell ref="VGU59:VGV59"/>
    <mergeCell ref="VGW59:VGX59"/>
    <mergeCell ref="VGY59:VGZ59"/>
    <mergeCell ref="VJI59:VJJ59"/>
    <mergeCell ref="VJK59:VJL59"/>
    <mergeCell ref="VJM59:VJN59"/>
    <mergeCell ref="VJO59:VJP59"/>
    <mergeCell ref="VJQ59:VJR59"/>
    <mergeCell ref="VIY59:VIZ59"/>
    <mergeCell ref="VJA59:VJB59"/>
    <mergeCell ref="VJC59:VJD59"/>
    <mergeCell ref="VJE59:VJF59"/>
    <mergeCell ref="VJG59:VJH59"/>
    <mergeCell ref="VIO59:VIP59"/>
    <mergeCell ref="VIQ59:VIR59"/>
    <mergeCell ref="VIS59:VIT59"/>
    <mergeCell ref="VIU59:VIV59"/>
    <mergeCell ref="VIW59:VIX59"/>
    <mergeCell ref="VIE59:VIF59"/>
    <mergeCell ref="VIG59:VIH59"/>
    <mergeCell ref="VII59:VIJ59"/>
    <mergeCell ref="VIK59:VIL59"/>
    <mergeCell ref="VIM59:VIN59"/>
    <mergeCell ref="VKW59:VKX59"/>
    <mergeCell ref="VKY59:VKZ59"/>
    <mergeCell ref="VLA59:VLB59"/>
    <mergeCell ref="VLC59:VLD59"/>
    <mergeCell ref="VLE59:VLF59"/>
    <mergeCell ref="VKM59:VKN59"/>
    <mergeCell ref="VKO59:VKP59"/>
    <mergeCell ref="VKQ59:VKR59"/>
    <mergeCell ref="VKS59:VKT59"/>
    <mergeCell ref="VKU59:VKV59"/>
    <mergeCell ref="VKC59:VKD59"/>
    <mergeCell ref="VKE59:VKF59"/>
    <mergeCell ref="VKG59:VKH59"/>
    <mergeCell ref="VKI59:VKJ59"/>
    <mergeCell ref="VKK59:VKL59"/>
    <mergeCell ref="VJS59:VJT59"/>
    <mergeCell ref="VJU59:VJV59"/>
    <mergeCell ref="VJW59:VJX59"/>
    <mergeCell ref="VJY59:VJZ59"/>
    <mergeCell ref="VKA59:VKB59"/>
    <mergeCell ref="VMK59:VML59"/>
    <mergeCell ref="VMM59:VMN59"/>
    <mergeCell ref="VMO59:VMP59"/>
    <mergeCell ref="VMQ59:VMR59"/>
    <mergeCell ref="VMS59:VMT59"/>
    <mergeCell ref="VMA59:VMB59"/>
    <mergeCell ref="VMC59:VMD59"/>
    <mergeCell ref="VME59:VMF59"/>
    <mergeCell ref="VMG59:VMH59"/>
    <mergeCell ref="VMI59:VMJ59"/>
    <mergeCell ref="VLQ59:VLR59"/>
    <mergeCell ref="VLS59:VLT59"/>
    <mergeCell ref="VLU59:VLV59"/>
    <mergeCell ref="VLW59:VLX59"/>
    <mergeCell ref="VLY59:VLZ59"/>
    <mergeCell ref="VLG59:VLH59"/>
    <mergeCell ref="VLI59:VLJ59"/>
    <mergeCell ref="VLK59:VLL59"/>
    <mergeCell ref="VLM59:VLN59"/>
    <mergeCell ref="VLO59:VLP59"/>
    <mergeCell ref="VNY59:VNZ59"/>
    <mergeCell ref="VOA59:VOB59"/>
    <mergeCell ref="VOC59:VOD59"/>
    <mergeCell ref="VOE59:VOF59"/>
    <mergeCell ref="VOG59:VOH59"/>
    <mergeCell ref="VNO59:VNP59"/>
    <mergeCell ref="VNQ59:VNR59"/>
    <mergeCell ref="VNS59:VNT59"/>
    <mergeCell ref="VNU59:VNV59"/>
    <mergeCell ref="VNW59:VNX59"/>
    <mergeCell ref="VNE59:VNF59"/>
    <mergeCell ref="VNG59:VNH59"/>
    <mergeCell ref="VNI59:VNJ59"/>
    <mergeCell ref="VNK59:VNL59"/>
    <mergeCell ref="VNM59:VNN59"/>
    <mergeCell ref="VMU59:VMV59"/>
    <mergeCell ref="VMW59:VMX59"/>
    <mergeCell ref="VMY59:VMZ59"/>
    <mergeCell ref="VNA59:VNB59"/>
    <mergeCell ref="VNC59:VND59"/>
    <mergeCell ref="VPM59:VPN59"/>
    <mergeCell ref="VPO59:VPP59"/>
    <mergeCell ref="VPQ59:VPR59"/>
    <mergeCell ref="VPS59:VPT59"/>
    <mergeCell ref="VPU59:VPV59"/>
    <mergeCell ref="VPC59:VPD59"/>
    <mergeCell ref="VPE59:VPF59"/>
    <mergeCell ref="VPG59:VPH59"/>
    <mergeCell ref="VPI59:VPJ59"/>
    <mergeCell ref="VPK59:VPL59"/>
    <mergeCell ref="VOS59:VOT59"/>
    <mergeCell ref="VOU59:VOV59"/>
    <mergeCell ref="VOW59:VOX59"/>
    <mergeCell ref="VOY59:VOZ59"/>
    <mergeCell ref="VPA59:VPB59"/>
    <mergeCell ref="VOI59:VOJ59"/>
    <mergeCell ref="VOK59:VOL59"/>
    <mergeCell ref="VOM59:VON59"/>
    <mergeCell ref="VOO59:VOP59"/>
    <mergeCell ref="VOQ59:VOR59"/>
    <mergeCell ref="VRA59:VRB59"/>
    <mergeCell ref="VRC59:VRD59"/>
    <mergeCell ref="VRE59:VRF59"/>
    <mergeCell ref="VRG59:VRH59"/>
    <mergeCell ref="VRI59:VRJ59"/>
    <mergeCell ref="VQQ59:VQR59"/>
    <mergeCell ref="VQS59:VQT59"/>
    <mergeCell ref="VQU59:VQV59"/>
    <mergeCell ref="VQW59:VQX59"/>
    <mergeCell ref="VQY59:VQZ59"/>
    <mergeCell ref="VQG59:VQH59"/>
    <mergeCell ref="VQI59:VQJ59"/>
    <mergeCell ref="VQK59:VQL59"/>
    <mergeCell ref="VQM59:VQN59"/>
    <mergeCell ref="VQO59:VQP59"/>
    <mergeCell ref="VPW59:VPX59"/>
    <mergeCell ref="VPY59:VPZ59"/>
    <mergeCell ref="VQA59:VQB59"/>
    <mergeCell ref="VQC59:VQD59"/>
    <mergeCell ref="VQE59:VQF59"/>
    <mergeCell ref="VSO59:VSP59"/>
    <mergeCell ref="VSQ59:VSR59"/>
    <mergeCell ref="VSS59:VST59"/>
    <mergeCell ref="VSU59:VSV59"/>
    <mergeCell ref="VSW59:VSX59"/>
    <mergeCell ref="VSE59:VSF59"/>
    <mergeCell ref="VSG59:VSH59"/>
    <mergeCell ref="VSI59:VSJ59"/>
    <mergeCell ref="VSK59:VSL59"/>
    <mergeCell ref="VSM59:VSN59"/>
    <mergeCell ref="VRU59:VRV59"/>
    <mergeCell ref="VRW59:VRX59"/>
    <mergeCell ref="VRY59:VRZ59"/>
    <mergeCell ref="VSA59:VSB59"/>
    <mergeCell ref="VSC59:VSD59"/>
    <mergeCell ref="VRK59:VRL59"/>
    <mergeCell ref="VRM59:VRN59"/>
    <mergeCell ref="VRO59:VRP59"/>
    <mergeCell ref="VRQ59:VRR59"/>
    <mergeCell ref="VRS59:VRT59"/>
    <mergeCell ref="VUC59:VUD59"/>
    <mergeCell ref="VUE59:VUF59"/>
    <mergeCell ref="VUG59:VUH59"/>
    <mergeCell ref="VUI59:VUJ59"/>
    <mergeCell ref="VUK59:VUL59"/>
    <mergeCell ref="VTS59:VTT59"/>
    <mergeCell ref="VTU59:VTV59"/>
    <mergeCell ref="VTW59:VTX59"/>
    <mergeCell ref="VTY59:VTZ59"/>
    <mergeCell ref="VUA59:VUB59"/>
    <mergeCell ref="VTI59:VTJ59"/>
    <mergeCell ref="VTK59:VTL59"/>
    <mergeCell ref="VTM59:VTN59"/>
    <mergeCell ref="VTO59:VTP59"/>
    <mergeCell ref="VTQ59:VTR59"/>
    <mergeCell ref="VSY59:VSZ59"/>
    <mergeCell ref="VTA59:VTB59"/>
    <mergeCell ref="VTC59:VTD59"/>
    <mergeCell ref="VTE59:VTF59"/>
    <mergeCell ref="VTG59:VTH59"/>
    <mergeCell ref="VVQ59:VVR59"/>
    <mergeCell ref="VVS59:VVT59"/>
    <mergeCell ref="VVU59:VVV59"/>
    <mergeCell ref="VVW59:VVX59"/>
    <mergeCell ref="VVY59:VVZ59"/>
    <mergeCell ref="VVG59:VVH59"/>
    <mergeCell ref="VVI59:VVJ59"/>
    <mergeCell ref="VVK59:VVL59"/>
    <mergeCell ref="VVM59:VVN59"/>
    <mergeCell ref="VVO59:VVP59"/>
    <mergeCell ref="VUW59:VUX59"/>
    <mergeCell ref="VUY59:VUZ59"/>
    <mergeCell ref="VVA59:VVB59"/>
    <mergeCell ref="VVC59:VVD59"/>
    <mergeCell ref="VVE59:VVF59"/>
    <mergeCell ref="VUM59:VUN59"/>
    <mergeCell ref="VUO59:VUP59"/>
    <mergeCell ref="VUQ59:VUR59"/>
    <mergeCell ref="VUS59:VUT59"/>
    <mergeCell ref="VUU59:VUV59"/>
    <mergeCell ref="VXE59:VXF59"/>
    <mergeCell ref="VXG59:VXH59"/>
    <mergeCell ref="VXI59:VXJ59"/>
    <mergeCell ref="VXK59:VXL59"/>
    <mergeCell ref="VXM59:VXN59"/>
    <mergeCell ref="VWU59:VWV59"/>
    <mergeCell ref="VWW59:VWX59"/>
    <mergeCell ref="VWY59:VWZ59"/>
    <mergeCell ref="VXA59:VXB59"/>
    <mergeCell ref="VXC59:VXD59"/>
    <mergeCell ref="VWK59:VWL59"/>
    <mergeCell ref="VWM59:VWN59"/>
    <mergeCell ref="VWO59:VWP59"/>
    <mergeCell ref="VWQ59:VWR59"/>
    <mergeCell ref="VWS59:VWT59"/>
    <mergeCell ref="VWA59:VWB59"/>
    <mergeCell ref="VWC59:VWD59"/>
    <mergeCell ref="VWE59:VWF59"/>
    <mergeCell ref="VWG59:VWH59"/>
    <mergeCell ref="VWI59:VWJ59"/>
    <mergeCell ref="VYS59:VYT59"/>
    <mergeCell ref="VYU59:VYV59"/>
    <mergeCell ref="VYW59:VYX59"/>
    <mergeCell ref="VYY59:VYZ59"/>
    <mergeCell ref="VZA59:VZB59"/>
    <mergeCell ref="VYI59:VYJ59"/>
    <mergeCell ref="VYK59:VYL59"/>
    <mergeCell ref="VYM59:VYN59"/>
    <mergeCell ref="VYO59:VYP59"/>
    <mergeCell ref="VYQ59:VYR59"/>
    <mergeCell ref="VXY59:VXZ59"/>
    <mergeCell ref="VYA59:VYB59"/>
    <mergeCell ref="VYC59:VYD59"/>
    <mergeCell ref="VYE59:VYF59"/>
    <mergeCell ref="VYG59:VYH59"/>
    <mergeCell ref="VXO59:VXP59"/>
    <mergeCell ref="VXQ59:VXR59"/>
    <mergeCell ref="VXS59:VXT59"/>
    <mergeCell ref="VXU59:VXV59"/>
    <mergeCell ref="VXW59:VXX59"/>
    <mergeCell ref="WAG59:WAH59"/>
    <mergeCell ref="WAI59:WAJ59"/>
    <mergeCell ref="WAK59:WAL59"/>
    <mergeCell ref="WAM59:WAN59"/>
    <mergeCell ref="WAO59:WAP59"/>
    <mergeCell ref="VZW59:VZX59"/>
    <mergeCell ref="VZY59:VZZ59"/>
    <mergeCell ref="WAA59:WAB59"/>
    <mergeCell ref="WAC59:WAD59"/>
    <mergeCell ref="WAE59:WAF59"/>
    <mergeCell ref="VZM59:VZN59"/>
    <mergeCell ref="VZO59:VZP59"/>
    <mergeCell ref="VZQ59:VZR59"/>
    <mergeCell ref="VZS59:VZT59"/>
    <mergeCell ref="VZU59:VZV59"/>
    <mergeCell ref="VZC59:VZD59"/>
    <mergeCell ref="VZE59:VZF59"/>
    <mergeCell ref="VZG59:VZH59"/>
    <mergeCell ref="VZI59:VZJ59"/>
    <mergeCell ref="VZK59:VZL59"/>
    <mergeCell ref="WBU59:WBV59"/>
    <mergeCell ref="WBW59:WBX59"/>
    <mergeCell ref="WBY59:WBZ59"/>
    <mergeCell ref="WCA59:WCB59"/>
    <mergeCell ref="WCC59:WCD59"/>
    <mergeCell ref="WBK59:WBL59"/>
    <mergeCell ref="WBM59:WBN59"/>
    <mergeCell ref="WBO59:WBP59"/>
    <mergeCell ref="WBQ59:WBR59"/>
    <mergeCell ref="WBS59:WBT59"/>
    <mergeCell ref="WBA59:WBB59"/>
    <mergeCell ref="WBC59:WBD59"/>
    <mergeCell ref="WBE59:WBF59"/>
    <mergeCell ref="WBG59:WBH59"/>
    <mergeCell ref="WBI59:WBJ59"/>
    <mergeCell ref="WAQ59:WAR59"/>
    <mergeCell ref="WAS59:WAT59"/>
    <mergeCell ref="WAU59:WAV59"/>
    <mergeCell ref="WAW59:WAX59"/>
    <mergeCell ref="WAY59:WAZ59"/>
    <mergeCell ref="WDI59:WDJ59"/>
    <mergeCell ref="WDK59:WDL59"/>
    <mergeCell ref="WDM59:WDN59"/>
    <mergeCell ref="WDO59:WDP59"/>
    <mergeCell ref="WDQ59:WDR59"/>
    <mergeCell ref="WCY59:WCZ59"/>
    <mergeCell ref="WDA59:WDB59"/>
    <mergeCell ref="WDC59:WDD59"/>
    <mergeCell ref="WDE59:WDF59"/>
    <mergeCell ref="WDG59:WDH59"/>
    <mergeCell ref="WCO59:WCP59"/>
    <mergeCell ref="WCQ59:WCR59"/>
    <mergeCell ref="WCS59:WCT59"/>
    <mergeCell ref="WCU59:WCV59"/>
    <mergeCell ref="WCW59:WCX59"/>
    <mergeCell ref="WCE59:WCF59"/>
    <mergeCell ref="WCG59:WCH59"/>
    <mergeCell ref="WCI59:WCJ59"/>
    <mergeCell ref="WCK59:WCL59"/>
    <mergeCell ref="WCM59:WCN59"/>
    <mergeCell ref="WEW59:WEX59"/>
    <mergeCell ref="WEY59:WEZ59"/>
    <mergeCell ref="WFA59:WFB59"/>
    <mergeCell ref="WFC59:WFD59"/>
    <mergeCell ref="WFE59:WFF59"/>
    <mergeCell ref="WEM59:WEN59"/>
    <mergeCell ref="WEO59:WEP59"/>
    <mergeCell ref="WEQ59:WER59"/>
    <mergeCell ref="WES59:WET59"/>
    <mergeCell ref="WEU59:WEV59"/>
    <mergeCell ref="WEC59:WED59"/>
    <mergeCell ref="WEE59:WEF59"/>
    <mergeCell ref="WEG59:WEH59"/>
    <mergeCell ref="WEI59:WEJ59"/>
    <mergeCell ref="WEK59:WEL59"/>
    <mergeCell ref="WDS59:WDT59"/>
    <mergeCell ref="WDU59:WDV59"/>
    <mergeCell ref="WDW59:WDX59"/>
    <mergeCell ref="WDY59:WDZ59"/>
    <mergeCell ref="WEA59:WEB59"/>
    <mergeCell ref="WGK59:WGL59"/>
    <mergeCell ref="WGM59:WGN59"/>
    <mergeCell ref="WGO59:WGP59"/>
    <mergeCell ref="WGQ59:WGR59"/>
    <mergeCell ref="WGS59:WGT59"/>
    <mergeCell ref="WGA59:WGB59"/>
    <mergeCell ref="WGC59:WGD59"/>
    <mergeCell ref="WGE59:WGF59"/>
    <mergeCell ref="WGG59:WGH59"/>
    <mergeCell ref="WGI59:WGJ59"/>
    <mergeCell ref="WFQ59:WFR59"/>
    <mergeCell ref="WFS59:WFT59"/>
    <mergeCell ref="WFU59:WFV59"/>
    <mergeCell ref="WFW59:WFX59"/>
    <mergeCell ref="WFY59:WFZ59"/>
    <mergeCell ref="WFG59:WFH59"/>
    <mergeCell ref="WFI59:WFJ59"/>
    <mergeCell ref="WFK59:WFL59"/>
    <mergeCell ref="WFM59:WFN59"/>
    <mergeCell ref="WFO59:WFP59"/>
    <mergeCell ref="WHY59:WHZ59"/>
    <mergeCell ref="WIA59:WIB59"/>
    <mergeCell ref="WIC59:WID59"/>
    <mergeCell ref="WIE59:WIF59"/>
    <mergeCell ref="WIG59:WIH59"/>
    <mergeCell ref="WHO59:WHP59"/>
    <mergeCell ref="WHQ59:WHR59"/>
    <mergeCell ref="WHS59:WHT59"/>
    <mergeCell ref="WHU59:WHV59"/>
    <mergeCell ref="WHW59:WHX59"/>
    <mergeCell ref="WHE59:WHF59"/>
    <mergeCell ref="WHG59:WHH59"/>
    <mergeCell ref="WHI59:WHJ59"/>
    <mergeCell ref="WHK59:WHL59"/>
    <mergeCell ref="WHM59:WHN59"/>
    <mergeCell ref="WGU59:WGV59"/>
    <mergeCell ref="WGW59:WGX59"/>
    <mergeCell ref="WGY59:WGZ59"/>
    <mergeCell ref="WHA59:WHB59"/>
    <mergeCell ref="WHC59:WHD59"/>
    <mergeCell ref="WJM59:WJN59"/>
    <mergeCell ref="WJO59:WJP59"/>
    <mergeCell ref="WJQ59:WJR59"/>
    <mergeCell ref="WJS59:WJT59"/>
    <mergeCell ref="WJU59:WJV59"/>
    <mergeCell ref="WJC59:WJD59"/>
    <mergeCell ref="WJE59:WJF59"/>
    <mergeCell ref="WJG59:WJH59"/>
    <mergeCell ref="WJI59:WJJ59"/>
    <mergeCell ref="WJK59:WJL59"/>
    <mergeCell ref="WIS59:WIT59"/>
    <mergeCell ref="WIU59:WIV59"/>
    <mergeCell ref="WIW59:WIX59"/>
    <mergeCell ref="WIY59:WIZ59"/>
    <mergeCell ref="WJA59:WJB59"/>
    <mergeCell ref="WII59:WIJ59"/>
    <mergeCell ref="WIK59:WIL59"/>
    <mergeCell ref="WIM59:WIN59"/>
    <mergeCell ref="WIO59:WIP59"/>
    <mergeCell ref="WIQ59:WIR59"/>
    <mergeCell ref="WLA59:WLB59"/>
    <mergeCell ref="WLC59:WLD59"/>
    <mergeCell ref="WLE59:WLF59"/>
    <mergeCell ref="WLG59:WLH59"/>
    <mergeCell ref="WLI59:WLJ59"/>
    <mergeCell ref="WKQ59:WKR59"/>
    <mergeCell ref="WKS59:WKT59"/>
    <mergeCell ref="WKU59:WKV59"/>
    <mergeCell ref="WKW59:WKX59"/>
    <mergeCell ref="WKY59:WKZ59"/>
    <mergeCell ref="WKG59:WKH59"/>
    <mergeCell ref="WKI59:WKJ59"/>
    <mergeCell ref="WKK59:WKL59"/>
    <mergeCell ref="WKM59:WKN59"/>
    <mergeCell ref="WKO59:WKP59"/>
    <mergeCell ref="WJW59:WJX59"/>
    <mergeCell ref="WJY59:WJZ59"/>
    <mergeCell ref="WKA59:WKB59"/>
    <mergeCell ref="WKC59:WKD59"/>
    <mergeCell ref="WKE59:WKF59"/>
    <mergeCell ref="WMO59:WMP59"/>
    <mergeCell ref="WMQ59:WMR59"/>
    <mergeCell ref="WMS59:WMT59"/>
    <mergeCell ref="WMU59:WMV59"/>
    <mergeCell ref="WMW59:WMX59"/>
    <mergeCell ref="WME59:WMF59"/>
    <mergeCell ref="WMG59:WMH59"/>
    <mergeCell ref="WMI59:WMJ59"/>
    <mergeCell ref="WMK59:WML59"/>
    <mergeCell ref="WMM59:WMN59"/>
    <mergeCell ref="WLU59:WLV59"/>
    <mergeCell ref="WLW59:WLX59"/>
    <mergeCell ref="WLY59:WLZ59"/>
    <mergeCell ref="WMA59:WMB59"/>
    <mergeCell ref="WMC59:WMD59"/>
    <mergeCell ref="WLK59:WLL59"/>
    <mergeCell ref="WLM59:WLN59"/>
    <mergeCell ref="WLO59:WLP59"/>
    <mergeCell ref="WLQ59:WLR59"/>
    <mergeCell ref="WLS59:WLT59"/>
    <mergeCell ref="WOC59:WOD59"/>
    <mergeCell ref="WOE59:WOF59"/>
    <mergeCell ref="WOG59:WOH59"/>
    <mergeCell ref="WOI59:WOJ59"/>
    <mergeCell ref="WOK59:WOL59"/>
    <mergeCell ref="WNS59:WNT59"/>
    <mergeCell ref="WNU59:WNV59"/>
    <mergeCell ref="WNW59:WNX59"/>
    <mergeCell ref="WNY59:WNZ59"/>
    <mergeCell ref="WOA59:WOB59"/>
    <mergeCell ref="WNI59:WNJ59"/>
    <mergeCell ref="WNK59:WNL59"/>
    <mergeCell ref="WNM59:WNN59"/>
    <mergeCell ref="WNO59:WNP59"/>
    <mergeCell ref="WNQ59:WNR59"/>
    <mergeCell ref="WMY59:WMZ59"/>
    <mergeCell ref="WNA59:WNB59"/>
    <mergeCell ref="WNC59:WND59"/>
    <mergeCell ref="WNE59:WNF59"/>
    <mergeCell ref="WNG59:WNH59"/>
    <mergeCell ref="WPQ59:WPR59"/>
    <mergeCell ref="WPS59:WPT59"/>
    <mergeCell ref="WPU59:WPV59"/>
    <mergeCell ref="WPW59:WPX59"/>
    <mergeCell ref="WPY59:WPZ59"/>
    <mergeCell ref="WPG59:WPH59"/>
    <mergeCell ref="WPI59:WPJ59"/>
    <mergeCell ref="WPK59:WPL59"/>
    <mergeCell ref="WPM59:WPN59"/>
    <mergeCell ref="WPO59:WPP59"/>
    <mergeCell ref="WOW59:WOX59"/>
    <mergeCell ref="WOY59:WOZ59"/>
    <mergeCell ref="WPA59:WPB59"/>
    <mergeCell ref="WPC59:WPD59"/>
    <mergeCell ref="WPE59:WPF59"/>
    <mergeCell ref="WOM59:WON59"/>
    <mergeCell ref="WOO59:WOP59"/>
    <mergeCell ref="WOQ59:WOR59"/>
    <mergeCell ref="WOS59:WOT59"/>
    <mergeCell ref="WOU59:WOV59"/>
    <mergeCell ref="WRE59:WRF59"/>
    <mergeCell ref="WRG59:WRH59"/>
    <mergeCell ref="WRI59:WRJ59"/>
    <mergeCell ref="WRK59:WRL59"/>
    <mergeCell ref="WRM59:WRN59"/>
    <mergeCell ref="WQU59:WQV59"/>
    <mergeCell ref="WQW59:WQX59"/>
    <mergeCell ref="WQY59:WQZ59"/>
    <mergeCell ref="WRA59:WRB59"/>
    <mergeCell ref="WRC59:WRD59"/>
    <mergeCell ref="WQK59:WQL59"/>
    <mergeCell ref="WQM59:WQN59"/>
    <mergeCell ref="WQO59:WQP59"/>
    <mergeCell ref="WQQ59:WQR59"/>
    <mergeCell ref="WQS59:WQT59"/>
    <mergeCell ref="WQA59:WQB59"/>
    <mergeCell ref="WQC59:WQD59"/>
    <mergeCell ref="WQE59:WQF59"/>
    <mergeCell ref="WQG59:WQH59"/>
    <mergeCell ref="WQI59:WQJ59"/>
    <mergeCell ref="WSS59:WST59"/>
    <mergeCell ref="WSU59:WSV59"/>
    <mergeCell ref="WSW59:WSX59"/>
    <mergeCell ref="WSY59:WSZ59"/>
    <mergeCell ref="WTA59:WTB59"/>
    <mergeCell ref="WSI59:WSJ59"/>
    <mergeCell ref="WSK59:WSL59"/>
    <mergeCell ref="WSM59:WSN59"/>
    <mergeCell ref="WSO59:WSP59"/>
    <mergeCell ref="WSQ59:WSR59"/>
    <mergeCell ref="WRY59:WRZ59"/>
    <mergeCell ref="WSA59:WSB59"/>
    <mergeCell ref="WSC59:WSD59"/>
    <mergeCell ref="WSE59:WSF59"/>
    <mergeCell ref="WSG59:WSH59"/>
    <mergeCell ref="WRO59:WRP59"/>
    <mergeCell ref="WRQ59:WRR59"/>
    <mergeCell ref="WRS59:WRT59"/>
    <mergeCell ref="WRU59:WRV59"/>
    <mergeCell ref="WRW59:WRX59"/>
    <mergeCell ref="WUG59:WUH59"/>
    <mergeCell ref="WUI59:WUJ59"/>
    <mergeCell ref="WUK59:WUL59"/>
    <mergeCell ref="WUM59:WUN59"/>
    <mergeCell ref="WUO59:WUP59"/>
    <mergeCell ref="WTW59:WTX59"/>
    <mergeCell ref="WTY59:WTZ59"/>
    <mergeCell ref="WUA59:WUB59"/>
    <mergeCell ref="WUC59:WUD59"/>
    <mergeCell ref="WUE59:WUF59"/>
    <mergeCell ref="WTM59:WTN59"/>
    <mergeCell ref="WTO59:WTP59"/>
    <mergeCell ref="WTQ59:WTR59"/>
    <mergeCell ref="WTS59:WTT59"/>
    <mergeCell ref="WTU59:WTV59"/>
    <mergeCell ref="WTC59:WTD59"/>
    <mergeCell ref="WTE59:WTF59"/>
    <mergeCell ref="WTG59:WTH59"/>
    <mergeCell ref="WTI59:WTJ59"/>
    <mergeCell ref="WTK59:WTL59"/>
    <mergeCell ref="WVU59:WVV59"/>
    <mergeCell ref="WVW59:WVX59"/>
    <mergeCell ref="WVY59:WVZ59"/>
    <mergeCell ref="WWA59:WWB59"/>
    <mergeCell ref="WWC59:WWD59"/>
    <mergeCell ref="WVK59:WVL59"/>
    <mergeCell ref="WVM59:WVN59"/>
    <mergeCell ref="WVO59:WVP59"/>
    <mergeCell ref="WVQ59:WVR59"/>
    <mergeCell ref="WVS59:WVT59"/>
    <mergeCell ref="WVA59:WVB59"/>
    <mergeCell ref="WVC59:WVD59"/>
    <mergeCell ref="WVE59:WVF59"/>
    <mergeCell ref="WVG59:WVH59"/>
    <mergeCell ref="WVI59:WVJ59"/>
    <mergeCell ref="WUQ59:WUR59"/>
    <mergeCell ref="WUS59:WUT59"/>
    <mergeCell ref="WUU59:WUV59"/>
    <mergeCell ref="WUW59:WUX59"/>
    <mergeCell ref="WUY59:WUZ59"/>
    <mergeCell ref="WXI59:WXJ59"/>
    <mergeCell ref="WXK59:WXL59"/>
    <mergeCell ref="WXM59:WXN59"/>
    <mergeCell ref="WXO59:WXP59"/>
    <mergeCell ref="WXQ59:WXR59"/>
    <mergeCell ref="WWY59:WWZ59"/>
    <mergeCell ref="WXA59:WXB59"/>
    <mergeCell ref="WXC59:WXD59"/>
    <mergeCell ref="WXE59:WXF59"/>
    <mergeCell ref="WXG59:WXH59"/>
    <mergeCell ref="WWO59:WWP59"/>
    <mergeCell ref="WWQ59:WWR59"/>
    <mergeCell ref="WWS59:WWT59"/>
    <mergeCell ref="WWU59:WWV59"/>
    <mergeCell ref="WWW59:WWX59"/>
    <mergeCell ref="WWE59:WWF59"/>
    <mergeCell ref="WWG59:WWH59"/>
    <mergeCell ref="WWI59:WWJ59"/>
    <mergeCell ref="WWK59:WWL59"/>
    <mergeCell ref="WWM59:WWN59"/>
    <mergeCell ref="WYW59:WYX59"/>
    <mergeCell ref="WYY59:WYZ59"/>
    <mergeCell ref="WZA59:WZB59"/>
    <mergeCell ref="WZC59:WZD59"/>
    <mergeCell ref="WZE59:WZF59"/>
    <mergeCell ref="WYM59:WYN59"/>
    <mergeCell ref="WYO59:WYP59"/>
    <mergeCell ref="WYQ59:WYR59"/>
    <mergeCell ref="WYS59:WYT59"/>
    <mergeCell ref="WYU59:WYV59"/>
    <mergeCell ref="WYC59:WYD59"/>
    <mergeCell ref="WYE59:WYF59"/>
    <mergeCell ref="WYG59:WYH59"/>
    <mergeCell ref="WYI59:WYJ59"/>
    <mergeCell ref="WYK59:WYL59"/>
    <mergeCell ref="WXS59:WXT59"/>
    <mergeCell ref="WXU59:WXV59"/>
    <mergeCell ref="WXW59:WXX59"/>
    <mergeCell ref="WXY59:WXZ59"/>
    <mergeCell ref="WYA59:WYB59"/>
    <mergeCell ref="XAK59:XAL59"/>
    <mergeCell ref="XAM59:XAN59"/>
    <mergeCell ref="XAO59:XAP59"/>
    <mergeCell ref="XAQ59:XAR59"/>
    <mergeCell ref="XAS59:XAT59"/>
    <mergeCell ref="XAA59:XAB59"/>
    <mergeCell ref="XAC59:XAD59"/>
    <mergeCell ref="XAE59:XAF59"/>
    <mergeCell ref="XAG59:XAH59"/>
    <mergeCell ref="XAI59:XAJ59"/>
    <mergeCell ref="WZQ59:WZR59"/>
    <mergeCell ref="WZS59:WZT59"/>
    <mergeCell ref="WZU59:WZV59"/>
    <mergeCell ref="WZW59:WZX59"/>
    <mergeCell ref="WZY59:WZZ59"/>
    <mergeCell ref="WZG59:WZH59"/>
    <mergeCell ref="WZI59:WZJ59"/>
    <mergeCell ref="WZK59:WZL59"/>
    <mergeCell ref="WZM59:WZN59"/>
    <mergeCell ref="WZO59:WZP59"/>
    <mergeCell ref="XBY59:XBZ59"/>
    <mergeCell ref="XCA59:XCB59"/>
    <mergeCell ref="XCC59:XCD59"/>
    <mergeCell ref="XCE59:XCF59"/>
    <mergeCell ref="XCG59:XCH59"/>
    <mergeCell ref="XBO59:XBP59"/>
    <mergeCell ref="XBQ59:XBR59"/>
    <mergeCell ref="XBS59:XBT59"/>
    <mergeCell ref="XBU59:XBV59"/>
    <mergeCell ref="XBW59:XBX59"/>
    <mergeCell ref="XBE59:XBF59"/>
    <mergeCell ref="XBG59:XBH59"/>
    <mergeCell ref="XBI59:XBJ59"/>
    <mergeCell ref="XBK59:XBL59"/>
    <mergeCell ref="XBM59:XBN59"/>
    <mergeCell ref="XAU59:XAV59"/>
    <mergeCell ref="XAW59:XAX59"/>
    <mergeCell ref="XAY59:XAZ59"/>
    <mergeCell ref="XBA59:XBB59"/>
    <mergeCell ref="XBC59:XBD59"/>
    <mergeCell ref="XDM59:XDN59"/>
    <mergeCell ref="XDO59:XDP59"/>
    <mergeCell ref="XDQ59:XDR59"/>
    <mergeCell ref="XDS59:XDT59"/>
    <mergeCell ref="XDU59:XDV59"/>
    <mergeCell ref="XDC59:XDD59"/>
    <mergeCell ref="XDE59:XDF59"/>
    <mergeCell ref="XDG59:XDH59"/>
    <mergeCell ref="XDI59:XDJ59"/>
    <mergeCell ref="XDK59:XDL59"/>
    <mergeCell ref="XCS59:XCT59"/>
    <mergeCell ref="XCU59:XCV59"/>
    <mergeCell ref="XCW59:XCX59"/>
    <mergeCell ref="XCY59:XCZ59"/>
    <mergeCell ref="XDA59:XDB59"/>
    <mergeCell ref="XCI59:XCJ59"/>
    <mergeCell ref="XCK59:XCL59"/>
    <mergeCell ref="XCM59:XCN59"/>
    <mergeCell ref="XCO59:XCP59"/>
    <mergeCell ref="XCQ59:XCR59"/>
    <mergeCell ref="XFA59:XFB59"/>
    <mergeCell ref="XFC59:XFD59"/>
    <mergeCell ref="XEQ59:XER59"/>
    <mergeCell ref="XES59:XET59"/>
    <mergeCell ref="XEU59:XEV59"/>
    <mergeCell ref="XEW59:XEX59"/>
    <mergeCell ref="XEY59:XEZ59"/>
    <mergeCell ref="XEG59:XEH59"/>
    <mergeCell ref="XEI59:XEJ59"/>
    <mergeCell ref="XEK59:XEL59"/>
    <mergeCell ref="XEM59:XEN59"/>
    <mergeCell ref="XEO59:XEP59"/>
    <mergeCell ref="XDW59:XDX59"/>
    <mergeCell ref="XDY59:XDZ59"/>
    <mergeCell ref="XEA59:XEB59"/>
    <mergeCell ref="XEC59:XED59"/>
    <mergeCell ref="XEE59:XEF59"/>
  </mergeCells>
  <pageMargins left="1.0936614173228347" right="0.70866141732283472" top="0.55118110236220474" bottom="0.35433070866141736" header="0.31496062992125984" footer="0.31496062992125984"/>
  <pageSetup scale="92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20" zoomScaleNormal="120" workbookViewId="0">
      <selection activeCell="E8" sqref="E8"/>
    </sheetView>
  </sheetViews>
  <sheetFormatPr defaultRowHeight="18.75" x14ac:dyDescent="0.3"/>
  <cols>
    <col min="1" max="1" width="5.28515625" style="28" customWidth="1"/>
    <col min="2" max="2" width="5.42578125" style="28" customWidth="1"/>
    <col min="3" max="3" width="52.42578125" style="28" customWidth="1"/>
    <col min="4" max="256" width="9.140625" style="28"/>
    <col min="257" max="257" width="5.28515625" style="28" customWidth="1"/>
    <col min="258" max="258" width="5.42578125" style="28" customWidth="1"/>
    <col min="259" max="259" width="52.42578125" style="28" customWidth="1"/>
    <col min="260" max="512" width="9.140625" style="28"/>
    <col min="513" max="513" width="5.28515625" style="28" customWidth="1"/>
    <col min="514" max="514" width="5.42578125" style="28" customWidth="1"/>
    <col min="515" max="515" width="52.42578125" style="28" customWidth="1"/>
    <col min="516" max="768" width="9.140625" style="28"/>
    <col min="769" max="769" width="5.28515625" style="28" customWidth="1"/>
    <col min="770" max="770" width="5.42578125" style="28" customWidth="1"/>
    <col min="771" max="771" width="52.42578125" style="28" customWidth="1"/>
    <col min="772" max="1024" width="9.140625" style="28"/>
    <col min="1025" max="1025" width="5.28515625" style="28" customWidth="1"/>
    <col min="1026" max="1026" width="5.42578125" style="28" customWidth="1"/>
    <col min="1027" max="1027" width="52.42578125" style="28" customWidth="1"/>
    <col min="1028" max="1280" width="9.140625" style="28"/>
    <col min="1281" max="1281" width="5.28515625" style="28" customWidth="1"/>
    <col min="1282" max="1282" width="5.42578125" style="28" customWidth="1"/>
    <col min="1283" max="1283" width="52.42578125" style="28" customWidth="1"/>
    <col min="1284" max="1536" width="9.140625" style="28"/>
    <col min="1537" max="1537" width="5.28515625" style="28" customWidth="1"/>
    <col min="1538" max="1538" width="5.42578125" style="28" customWidth="1"/>
    <col min="1539" max="1539" width="52.42578125" style="28" customWidth="1"/>
    <col min="1540" max="1792" width="9.140625" style="28"/>
    <col min="1793" max="1793" width="5.28515625" style="28" customWidth="1"/>
    <col min="1794" max="1794" width="5.42578125" style="28" customWidth="1"/>
    <col min="1795" max="1795" width="52.42578125" style="28" customWidth="1"/>
    <col min="1796" max="2048" width="9.140625" style="28"/>
    <col min="2049" max="2049" width="5.28515625" style="28" customWidth="1"/>
    <col min="2050" max="2050" width="5.42578125" style="28" customWidth="1"/>
    <col min="2051" max="2051" width="52.42578125" style="28" customWidth="1"/>
    <col min="2052" max="2304" width="9.140625" style="28"/>
    <col min="2305" max="2305" width="5.28515625" style="28" customWidth="1"/>
    <col min="2306" max="2306" width="5.42578125" style="28" customWidth="1"/>
    <col min="2307" max="2307" width="52.42578125" style="28" customWidth="1"/>
    <col min="2308" max="2560" width="9.140625" style="28"/>
    <col min="2561" max="2561" width="5.28515625" style="28" customWidth="1"/>
    <col min="2562" max="2562" width="5.42578125" style="28" customWidth="1"/>
    <col min="2563" max="2563" width="52.42578125" style="28" customWidth="1"/>
    <col min="2564" max="2816" width="9.140625" style="28"/>
    <col min="2817" max="2817" width="5.28515625" style="28" customWidth="1"/>
    <col min="2818" max="2818" width="5.42578125" style="28" customWidth="1"/>
    <col min="2819" max="2819" width="52.42578125" style="28" customWidth="1"/>
    <col min="2820" max="3072" width="9.140625" style="28"/>
    <col min="3073" max="3073" width="5.28515625" style="28" customWidth="1"/>
    <col min="3074" max="3074" width="5.42578125" style="28" customWidth="1"/>
    <col min="3075" max="3075" width="52.42578125" style="28" customWidth="1"/>
    <col min="3076" max="3328" width="9.140625" style="28"/>
    <col min="3329" max="3329" width="5.28515625" style="28" customWidth="1"/>
    <col min="3330" max="3330" width="5.42578125" style="28" customWidth="1"/>
    <col min="3331" max="3331" width="52.42578125" style="28" customWidth="1"/>
    <col min="3332" max="3584" width="9.140625" style="28"/>
    <col min="3585" max="3585" width="5.28515625" style="28" customWidth="1"/>
    <col min="3586" max="3586" width="5.42578125" style="28" customWidth="1"/>
    <col min="3587" max="3587" width="52.42578125" style="28" customWidth="1"/>
    <col min="3588" max="3840" width="9.140625" style="28"/>
    <col min="3841" max="3841" width="5.28515625" style="28" customWidth="1"/>
    <col min="3842" max="3842" width="5.42578125" style="28" customWidth="1"/>
    <col min="3843" max="3843" width="52.42578125" style="28" customWidth="1"/>
    <col min="3844" max="4096" width="9.140625" style="28"/>
    <col min="4097" max="4097" width="5.28515625" style="28" customWidth="1"/>
    <col min="4098" max="4098" width="5.42578125" style="28" customWidth="1"/>
    <col min="4099" max="4099" width="52.42578125" style="28" customWidth="1"/>
    <col min="4100" max="4352" width="9.140625" style="28"/>
    <col min="4353" max="4353" width="5.28515625" style="28" customWidth="1"/>
    <col min="4354" max="4354" width="5.42578125" style="28" customWidth="1"/>
    <col min="4355" max="4355" width="52.42578125" style="28" customWidth="1"/>
    <col min="4356" max="4608" width="9.140625" style="28"/>
    <col min="4609" max="4609" width="5.28515625" style="28" customWidth="1"/>
    <col min="4610" max="4610" width="5.42578125" style="28" customWidth="1"/>
    <col min="4611" max="4611" width="52.42578125" style="28" customWidth="1"/>
    <col min="4612" max="4864" width="9.140625" style="28"/>
    <col min="4865" max="4865" width="5.28515625" style="28" customWidth="1"/>
    <col min="4866" max="4866" width="5.42578125" style="28" customWidth="1"/>
    <col min="4867" max="4867" width="52.42578125" style="28" customWidth="1"/>
    <col min="4868" max="5120" width="9.140625" style="28"/>
    <col min="5121" max="5121" width="5.28515625" style="28" customWidth="1"/>
    <col min="5122" max="5122" width="5.42578125" style="28" customWidth="1"/>
    <col min="5123" max="5123" width="52.42578125" style="28" customWidth="1"/>
    <col min="5124" max="5376" width="9.140625" style="28"/>
    <col min="5377" max="5377" width="5.28515625" style="28" customWidth="1"/>
    <col min="5378" max="5378" width="5.42578125" style="28" customWidth="1"/>
    <col min="5379" max="5379" width="52.42578125" style="28" customWidth="1"/>
    <col min="5380" max="5632" width="9.140625" style="28"/>
    <col min="5633" max="5633" width="5.28515625" style="28" customWidth="1"/>
    <col min="5634" max="5634" width="5.42578125" style="28" customWidth="1"/>
    <col min="5635" max="5635" width="52.42578125" style="28" customWidth="1"/>
    <col min="5636" max="5888" width="9.140625" style="28"/>
    <col min="5889" max="5889" width="5.28515625" style="28" customWidth="1"/>
    <col min="5890" max="5890" width="5.42578125" style="28" customWidth="1"/>
    <col min="5891" max="5891" width="52.42578125" style="28" customWidth="1"/>
    <col min="5892" max="6144" width="9.140625" style="28"/>
    <col min="6145" max="6145" width="5.28515625" style="28" customWidth="1"/>
    <col min="6146" max="6146" width="5.42578125" style="28" customWidth="1"/>
    <col min="6147" max="6147" width="52.42578125" style="28" customWidth="1"/>
    <col min="6148" max="6400" width="9.140625" style="28"/>
    <col min="6401" max="6401" width="5.28515625" style="28" customWidth="1"/>
    <col min="6402" max="6402" width="5.42578125" style="28" customWidth="1"/>
    <col min="6403" max="6403" width="52.42578125" style="28" customWidth="1"/>
    <col min="6404" max="6656" width="9.140625" style="28"/>
    <col min="6657" max="6657" width="5.28515625" style="28" customWidth="1"/>
    <col min="6658" max="6658" width="5.42578125" style="28" customWidth="1"/>
    <col min="6659" max="6659" width="52.42578125" style="28" customWidth="1"/>
    <col min="6660" max="6912" width="9.140625" style="28"/>
    <col min="6913" max="6913" width="5.28515625" style="28" customWidth="1"/>
    <col min="6914" max="6914" width="5.42578125" style="28" customWidth="1"/>
    <col min="6915" max="6915" width="52.42578125" style="28" customWidth="1"/>
    <col min="6916" max="7168" width="9.140625" style="28"/>
    <col min="7169" max="7169" width="5.28515625" style="28" customWidth="1"/>
    <col min="7170" max="7170" width="5.42578125" style="28" customWidth="1"/>
    <col min="7171" max="7171" width="52.42578125" style="28" customWidth="1"/>
    <col min="7172" max="7424" width="9.140625" style="28"/>
    <col min="7425" max="7425" width="5.28515625" style="28" customWidth="1"/>
    <col min="7426" max="7426" width="5.42578125" style="28" customWidth="1"/>
    <col min="7427" max="7427" width="52.42578125" style="28" customWidth="1"/>
    <col min="7428" max="7680" width="9.140625" style="28"/>
    <col min="7681" max="7681" width="5.28515625" style="28" customWidth="1"/>
    <col min="7682" max="7682" width="5.42578125" style="28" customWidth="1"/>
    <col min="7683" max="7683" width="52.42578125" style="28" customWidth="1"/>
    <col min="7684" max="7936" width="9.140625" style="28"/>
    <col min="7937" max="7937" width="5.28515625" style="28" customWidth="1"/>
    <col min="7938" max="7938" width="5.42578125" style="28" customWidth="1"/>
    <col min="7939" max="7939" width="52.42578125" style="28" customWidth="1"/>
    <col min="7940" max="8192" width="9.140625" style="28"/>
    <col min="8193" max="8193" width="5.28515625" style="28" customWidth="1"/>
    <col min="8194" max="8194" width="5.42578125" style="28" customWidth="1"/>
    <col min="8195" max="8195" width="52.42578125" style="28" customWidth="1"/>
    <col min="8196" max="8448" width="9.140625" style="28"/>
    <col min="8449" max="8449" width="5.28515625" style="28" customWidth="1"/>
    <col min="8450" max="8450" width="5.42578125" style="28" customWidth="1"/>
    <col min="8451" max="8451" width="52.42578125" style="28" customWidth="1"/>
    <col min="8452" max="8704" width="9.140625" style="28"/>
    <col min="8705" max="8705" width="5.28515625" style="28" customWidth="1"/>
    <col min="8706" max="8706" width="5.42578125" style="28" customWidth="1"/>
    <col min="8707" max="8707" width="52.42578125" style="28" customWidth="1"/>
    <col min="8708" max="8960" width="9.140625" style="28"/>
    <col min="8961" max="8961" width="5.28515625" style="28" customWidth="1"/>
    <col min="8962" max="8962" width="5.42578125" style="28" customWidth="1"/>
    <col min="8963" max="8963" width="52.42578125" style="28" customWidth="1"/>
    <col min="8964" max="9216" width="9.140625" style="28"/>
    <col min="9217" max="9217" width="5.28515625" style="28" customWidth="1"/>
    <col min="9218" max="9218" width="5.42578125" style="28" customWidth="1"/>
    <col min="9219" max="9219" width="52.42578125" style="28" customWidth="1"/>
    <col min="9220" max="9472" width="9.140625" style="28"/>
    <col min="9473" max="9473" width="5.28515625" style="28" customWidth="1"/>
    <col min="9474" max="9474" width="5.42578125" style="28" customWidth="1"/>
    <col min="9475" max="9475" width="52.42578125" style="28" customWidth="1"/>
    <col min="9476" max="9728" width="9.140625" style="28"/>
    <col min="9729" max="9729" width="5.28515625" style="28" customWidth="1"/>
    <col min="9730" max="9730" width="5.42578125" style="28" customWidth="1"/>
    <col min="9731" max="9731" width="52.42578125" style="28" customWidth="1"/>
    <col min="9732" max="9984" width="9.140625" style="28"/>
    <col min="9985" max="9985" width="5.28515625" style="28" customWidth="1"/>
    <col min="9986" max="9986" width="5.42578125" style="28" customWidth="1"/>
    <col min="9987" max="9987" width="52.42578125" style="28" customWidth="1"/>
    <col min="9988" max="10240" width="9.140625" style="28"/>
    <col min="10241" max="10241" width="5.28515625" style="28" customWidth="1"/>
    <col min="10242" max="10242" width="5.42578125" style="28" customWidth="1"/>
    <col min="10243" max="10243" width="52.42578125" style="28" customWidth="1"/>
    <col min="10244" max="10496" width="9.140625" style="28"/>
    <col min="10497" max="10497" width="5.28515625" style="28" customWidth="1"/>
    <col min="10498" max="10498" width="5.42578125" style="28" customWidth="1"/>
    <col min="10499" max="10499" width="52.42578125" style="28" customWidth="1"/>
    <col min="10500" max="10752" width="9.140625" style="28"/>
    <col min="10753" max="10753" width="5.28515625" style="28" customWidth="1"/>
    <col min="10754" max="10754" width="5.42578125" style="28" customWidth="1"/>
    <col min="10755" max="10755" width="52.42578125" style="28" customWidth="1"/>
    <col min="10756" max="11008" width="9.140625" style="28"/>
    <col min="11009" max="11009" width="5.28515625" style="28" customWidth="1"/>
    <col min="11010" max="11010" width="5.42578125" style="28" customWidth="1"/>
    <col min="11011" max="11011" width="52.42578125" style="28" customWidth="1"/>
    <col min="11012" max="11264" width="9.140625" style="28"/>
    <col min="11265" max="11265" width="5.28515625" style="28" customWidth="1"/>
    <col min="11266" max="11266" width="5.42578125" style="28" customWidth="1"/>
    <col min="11267" max="11267" width="52.42578125" style="28" customWidth="1"/>
    <col min="11268" max="11520" width="9.140625" style="28"/>
    <col min="11521" max="11521" width="5.28515625" style="28" customWidth="1"/>
    <col min="11522" max="11522" width="5.42578125" style="28" customWidth="1"/>
    <col min="11523" max="11523" width="52.42578125" style="28" customWidth="1"/>
    <col min="11524" max="11776" width="9.140625" style="28"/>
    <col min="11777" max="11777" width="5.28515625" style="28" customWidth="1"/>
    <col min="11778" max="11778" width="5.42578125" style="28" customWidth="1"/>
    <col min="11779" max="11779" width="52.42578125" style="28" customWidth="1"/>
    <col min="11780" max="12032" width="9.140625" style="28"/>
    <col min="12033" max="12033" width="5.28515625" style="28" customWidth="1"/>
    <col min="12034" max="12034" width="5.42578125" style="28" customWidth="1"/>
    <col min="12035" max="12035" width="52.42578125" style="28" customWidth="1"/>
    <col min="12036" max="12288" width="9.140625" style="28"/>
    <col min="12289" max="12289" width="5.28515625" style="28" customWidth="1"/>
    <col min="12290" max="12290" width="5.42578125" style="28" customWidth="1"/>
    <col min="12291" max="12291" width="52.42578125" style="28" customWidth="1"/>
    <col min="12292" max="12544" width="9.140625" style="28"/>
    <col min="12545" max="12545" width="5.28515625" style="28" customWidth="1"/>
    <col min="12546" max="12546" width="5.42578125" style="28" customWidth="1"/>
    <col min="12547" max="12547" width="52.42578125" style="28" customWidth="1"/>
    <col min="12548" max="12800" width="9.140625" style="28"/>
    <col min="12801" max="12801" width="5.28515625" style="28" customWidth="1"/>
    <col min="12802" max="12802" width="5.42578125" style="28" customWidth="1"/>
    <col min="12803" max="12803" width="52.42578125" style="28" customWidth="1"/>
    <col min="12804" max="13056" width="9.140625" style="28"/>
    <col min="13057" max="13057" width="5.28515625" style="28" customWidth="1"/>
    <col min="13058" max="13058" width="5.42578125" style="28" customWidth="1"/>
    <col min="13059" max="13059" width="52.42578125" style="28" customWidth="1"/>
    <col min="13060" max="13312" width="9.140625" style="28"/>
    <col min="13313" max="13313" width="5.28515625" style="28" customWidth="1"/>
    <col min="13314" max="13314" width="5.42578125" style="28" customWidth="1"/>
    <col min="13315" max="13315" width="52.42578125" style="28" customWidth="1"/>
    <col min="13316" max="13568" width="9.140625" style="28"/>
    <col min="13569" max="13569" width="5.28515625" style="28" customWidth="1"/>
    <col min="13570" max="13570" width="5.42578125" style="28" customWidth="1"/>
    <col min="13571" max="13571" width="52.42578125" style="28" customWidth="1"/>
    <col min="13572" max="13824" width="9.140625" style="28"/>
    <col min="13825" max="13825" width="5.28515625" style="28" customWidth="1"/>
    <col min="13826" max="13826" width="5.42578125" style="28" customWidth="1"/>
    <col min="13827" max="13827" width="52.42578125" style="28" customWidth="1"/>
    <col min="13828" max="14080" width="9.140625" style="28"/>
    <col min="14081" max="14081" width="5.28515625" style="28" customWidth="1"/>
    <col min="14082" max="14082" width="5.42578125" style="28" customWidth="1"/>
    <col min="14083" max="14083" width="52.42578125" style="28" customWidth="1"/>
    <col min="14084" max="14336" width="9.140625" style="28"/>
    <col min="14337" max="14337" width="5.28515625" style="28" customWidth="1"/>
    <col min="14338" max="14338" width="5.42578125" style="28" customWidth="1"/>
    <col min="14339" max="14339" width="52.42578125" style="28" customWidth="1"/>
    <col min="14340" max="14592" width="9.140625" style="28"/>
    <col min="14593" max="14593" width="5.28515625" style="28" customWidth="1"/>
    <col min="14594" max="14594" width="5.42578125" style="28" customWidth="1"/>
    <col min="14595" max="14595" width="52.42578125" style="28" customWidth="1"/>
    <col min="14596" max="14848" width="9.140625" style="28"/>
    <col min="14849" max="14849" width="5.28515625" style="28" customWidth="1"/>
    <col min="14850" max="14850" width="5.42578125" style="28" customWidth="1"/>
    <col min="14851" max="14851" width="52.42578125" style="28" customWidth="1"/>
    <col min="14852" max="15104" width="9.140625" style="28"/>
    <col min="15105" max="15105" width="5.28515625" style="28" customWidth="1"/>
    <col min="15106" max="15106" width="5.42578125" style="28" customWidth="1"/>
    <col min="15107" max="15107" width="52.42578125" style="28" customWidth="1"/>
    <col min="15108" max="15360" width="9.140625" style="28"/>
    <col min="15361" max="15361" width="5.28515625" style="28" customWidth="1"/>
    <col min="15362" max="15362" width="5.42578125" style="28" customWidth="1"/>
    <col min="15363" max="15363" width="52.42578125" style="28" customWidth="1"/>
    <col min="15364" max="15616" width="9.140625" style="28"/>
    <col min="15617" max="15617" width="5.28515625" style="28" customWidth="1"/>
    <col min="15618" max="15618" width="5.42578125" style="28" customWidth="1"/>
    <col min="15619" max="15619" width="52.42578125" style="28" customWidth="1"/>
    <col min="15620" max="15872" width="9.140625" style="28"/>
    <col min="15873" max="15873" width="5.28515625" style="28" customWidth="1"/>
    <col min="15874" max="15874" width="5.42578125" style="28" customWidth="1"/>
    <col min="15875" max="15875" width="52.42578125" style="28" customWidth="1"/>
    <col min="15876" max="16128" width="9.140625" style="28"/>
    <col min="16129" max="16129" width="5.28515625" style="28" customWidth="1"/>
    <col min="16130" max="16130" width="5.42578125" style="28" customWidth="1"/>
    <col min="16131" max="16131" width="52.42578125" style="28" customWidth="1"/>
    <col min="16132" max="16384" width="9.140625" style="28"/>
  </cols>
  <sheetData>
    <row r="1" spans="1:5" s="29" customFormat="1" ht="21" x14ac:dyDescent="0.35">
      <c r="A1" s="31"/>
      <c r="B1" s="31" t="s">
        <v>31</v>
      </c>
    </row>
    <row r="2" spans="1:5" s="29" customFormat="1" ht="21" x14ac:dyDescent="0.35">
      <c r="A2" s="31" t="s">
        <v>32</v>
      </c>
      <c r="B2" s="31"/>
    </row>
    <row r="3" spans="1:5" s="29" customFormat="1" ht="21" x14ac:dyDescent="0.35">
      <c r="A3" s="31" t="s">
        <v>33</v>
      </c>
      <c r="B3" s="31"/>
    </row>
    <row r="4" spans="1:5" s="29" customFormat="1" ht="21" x14ac:dyDescent="0.35">
      <c r="A4" s="31" t="s">
        <v>34</v>
      </c>
      <c r="B4" s="31"/>
    </row>
    <row r="5" spans="1:5" s="29" customFormat="1" ht="21" x14ac:dyDescent="0.35">
      <c r="A5" s="31" t="s">
        <v>35</v>
      </c>
    </row>
    <row r="6" spans="1:5" s="29" customFormat="1" ht="21" x14ac:dyDescent="0.35">
      <c r="A6" s="31" t="s">
        <v>36</v>
      </c>
      <c r="B6" s="31"/>
    </row>
    <row r="7" spans="1:5" s="29" customFormat="1" ht="21" x14ac:dyDescent="0.35">
      <c r="A7" s="31"/>
      <c r="B7" s="31"/>
    </row>
    <row r="8" spans="1:5" s="29" customFormat="1" ht="21" x14ac:dyDescent="0.35">
      <c r="A8" s="54" t="s">
        <v>37</v>
      </c>
      <c r="B8" s="31"/>
    </row>
    <row r="9" spans="1:5" s="29" customFormat="1" ht="21" x14ac:dyDescent="0.35">
      <c r="A9" s="55">
        <v>5.0999999999999996</v>
      </c>
      <c r="B9" s="164" t="s">
        <v>38</v>
      </c>
      <c r="C9" s="164"/>
    </row>
    <row r="10" spans="1:5" s="29" customFormat="1" ht="21" x14ac:dyDescent="0.35">
      <c r="A10" s="36"/>
      <c r="B10" s="164" t="s">
        <v>39</v>
      </c>
      <c r="C10" s="164"/>
    </row>
    <row r="11" spans="1:5" s="29" customFormat="1" ht="21" x14ac:dyDescent="0.35">
      <c r="A11" s="36"/>
      <c r="B11" s="56"/>
      <c r="C11" s="37" t="s">
        <v>9</v>
      </c>
      <c r="D11" s="37" t="s">
        <v>20</v>
      </c>
      <c r="E11" s="35"/>
    </row>
    <row r="12" spans="1:5" s="29" customFormat="1" ht="42" x14ac:dyDescent="0.35">
      <c r="B12" s="57"/>
      <c r="C12" s="58" t="s">
        <v>15</v>
      </c>
      <c r="D12" s="37">
        <v>2</v>
      </c>
      <c r="E12" s="59"/>
    </row>
    <row r="13" spans="1:5" s="29" customFormat="1" ht="21" x14ac:dyDescent="0.35">
      <c r="B13" s="57"/>
    </row>
    <row r="14" spans="1:5" s="29" customFormat="1" ht="21" x14ac:dyDescent="0.35">
      <c r="A14" s="33">
        <v>5.2</v>
      </c>
      <c r="B14" s="56" t="s">
        <v>16</v>
      </c>
      <c r="C14" s="56"/>
    </row>
    <row r="15" spans="1:5" s="29" customFormat="1" ht="21" x14ac:dyDescent="0.35">
      <c r="B15" s="164" t="s">
        <v>17</v>
      </c>
      <c r="C15" s="164"/>
    </row>
    <row r="16" spans="1:5" s="29" customFormat="1" ht="21" x14ac:dyDescent="0.35">
      <c r="B16" s="56"/>
      <c r="C16" s="56"/>
    </row>
    <row r="17" spans="1:5" s="29" customFormat="1" ht="21" x14ac:dyDescent="0.35">
      <c r="A17" s="36"/>
      <c r="B17" s="56"/>
      <c r="C17" s="37" t="s">
        <v>9</v>
      </c>
      <c r="D17" s="37" t="s">
        <v>20</v>
      </c>
      <c r="E17" s="35"/>
    </row>
    <row r="18" spans="1:5" s="29" customFormat="1" ht="42" x14ac:dyDescent="0.35">
      <c r="B18" s="57"/>
      <c r="C18" s="58" t="s">
        <v>40</v>
      </c>
      <c r="D18" s="37">
        <v>1</v>
      </c>
      <c r="E18" s="59"/>
    </row>
    <row r="19" spans="1:5" s="29" customFormat="1" ht="21" x14ac:dyDescent="0.35">
      <c r="B19" s="56"/>
      <c r="C19" s="56"/>
    </row>
    <row r="20" spans="1:5" s="29" customFormat="1" ht="21" x14ac:dyDescent="0.35">
      <c r="B20" s="57"/>
    </row>
    <row r="21" spans="1:5" x14ac:dyDescent="0.3">
      <c r="B21" s="60"/>
    </row>
  </sheetData>
  <mergeCells count="3">
    <mergeCell ref="B9:C9"/>
    <mergeCell ref="B10:C10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Sheet4</vt:lpstr>
      <vt:lpstr>คีย์</vt:lpstr>
      <vt:lpstr>ข้อเสนอ</vt:lpstr>
      <vt:lpstr>บทสรุป</vt:lpstr>
      <vt:lpstr>ตาราง 1</vt:lpstr>
      <vt:lpstr>ตาราง  2</vt:lpstr>
      <vt:lpstr>ตาราง  3</vt:lpstr>
      <vt:lpstr>ตาราง  4</vt:lpstr>
      <vt:lpstr>Sheet8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Saipin Menkoed</cp:lastModifiedBy>
  <cp:lastPrinted>2016-04-19T03:25:34Z</cp:lastPrinted>
  <dcterms:created xsi:type="dcterms:W3CDTF">2014-05-28T07:43:40Z</dcterms:created>
  <dcterms:modified xsi:type="dcterms:W3CDTF">2016-05-30T07:44:19Z</dcterms:modified>
</cp:coreProperties>
</file>