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1\"/>
    </mc:Choice>
  </mc:AlternateContent>
  <bookViews>
    <workbookView xWindow="0" yWindow="0" windowWidth="28800" windowHeight="12300" activeTab="4"/>
  </bookViews>
  <sheets>
    <sheet name="Sheet1" sheetId="5" r:id="rId1"/>
    <sheet name="analysis" sheetId="2" r:id="rId2"/>
    <sheet name="Sheet3" sheetId="4" r:id="rId3"/>
    <sheet name="report" sheetId="3" r:id="rId4"/>
    <sheet name="เสนอแนะ" sheetId="8" r:id="rId5"/>
    <sheet name="สรุป" sheetId="7" r:id="rId6"/>
  </sheets>
  <calcPr calcId="162913"/>
  <pivotCaches>
    <pivotCache cacheId="2" r:id="rId7"/>
    <pivotCache cacheId="3" r:id="rId8"/>
  </pivotCaches>
</workbook>
</file>

<file path=xl/calcChain.xml><?xml version="1.0" encoding="utf-8"?>
<calcChain xmlns="http://schemas.openxmlformats.org/spreadsheetml/2006/main">
  <c r="D6" i="8" l="1"/>
  <c r="E6" i="8" s="1"/>
  <c r="E5" i="8"/>
  <c r="E4" i="8"/>
  <c r="D58" i="3" l="1"/>
  <c r="D59" i="3"/>
  <c r="D60" i="3"/>
  <c r="D61" i="3"/>
  <c r="D62" i="3"/>
  <c r="D63" i="3"/>
  <c r="D57" i="3"/>
  <c r="D45" i="3"/>
  <c r="D46" i="3"/>
  <c r="D47" i="3"/>
  <c r="D48" i="3"/>
  <c r="D44" i="3"/>
  <c r="D37" i="3"/>
  <c r="I17" i="2"/>
  <c r="D36" i="3"/>
  <c r="D23" i="3"/>
  <c r="D22" i="3"/>
  <c r="D13" i="3"/>
  <c r="X18" i="2"/>
  <c r="X17" i="2"/>
  <c r="D87" i="3" l="1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C88" i="3"/>
  <c r="C86" i="3"/>
  <c r="C87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64" i="3"/>
  <c r="D64" i="3" s="1"/>
  <c r="C49" i="3"/>
  <c r="D49" i="3" s="1"/>
  <c r="C24" i="3"/>
  <c r="D24" i="3" s="1"/>
  <c r="D12" i="3" l="1"/>
  <c r="J18" i="2" l="1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I18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C37" i="3" l="1"/>
  <c r="C14" i="3" l="1"/>
  <c r="D14" i="3" s="1"/>
  <c r="D88" i="3" l="1"/>
  <c r="E88" i="3" l="1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</calcChain>
</file>

<file path=xl/sharedStrings.xml><?xml version="1.0" encoding="utf-8"?>
<sst xmlns="http://schemas.openxmlformats.org/spreadsheetml/2006/main" count="484" uniqueCount="305">
  <si>
    <t>ประทับเวลา</t>
  </si>
  <si>
    <t>1. สถานภาพ</t>
  </si>
  <si>
    <t>2. อายุ</t>
  </si>
  <si>
    <t>3. ระดับการศึกษา</t>
  </si>
  <si>
    <t>4. คณะ</t>
  </si>
  <si>
    <t>5. สาขาวิชา</t>
  </si>
  <si>
    <t>6. รายวิชา</t>
  </si>
  <si>
    <t xml:space="preserve">7. ช่วงเวลา </t>
  </si>
  <si>
    <t>1. ท่านได้รับความสะดวกในการสมัครเข้ารับการอบรม</t>
  </si>
  <si>
    <t>2. เจ้าหน้าที่ให้บริการด้วยกิริยาวาจาสุภาพ ยิ้มแย้มแจ่มใส</t>
  </si>
  <si>
    <t>3. เจ้าหน้าที่ให้คำแนะนำ/ข้อมูล ถูกต้อง ชัดเจน</t>
  </si>
  <si>
    <t>4. ความเหมาะสมของระยะเวลาในการจัดการอบรม</t>
  </si>
  <si>
    <t>5. ความเหมาะสมของช่วงเวลาที่ท่านเข้ารับการอบรม</t>
  </si>
  <si>
    <t>6. ความสะดวกของสถานที่อบรม</t>
  </si>
  <si>
    <t>7. ความรู้ก่อนการเข้ารับการอบรมของท่านอยู่ในระดับใด</t>
  </si>
  <si>
    <t>8. ความรู้หลังการเข้ารับการอบรมของท่านอยู่ในระดับใด</t>
  </si>
  <si>
    <t>9. ท่านสามารถนำความรู้ไปประยุกต์ใช้ให้เกิดประโยชน์เพียงใด</t>
  </si>
  <si>
    <t>10. เนื้อหาสาระของการอบรมมีความเหมาะสมเพียงใด</t>
  </si>
  <si>
    <t>11. หนังสือเรียนมีเนื้อหาสาระ ความชัดเจน และเข้าใจง่าย</t>
  </si>
  <si>
    <t>12. อาจารย์อธิบายเนื้อหาวิชาได้อย่างชัดเจนและเข้าใจง่าย</t>
  </si>
  <si>
    <t>13. อาจารย์เข้าสอน – เลิกสอน ตรงเวลา</t>
  </si>
  <si>
    <t>14. อาจารย์ใช้สื่อการสอนได้เหมาะสมกับเนื้อหา และตอบคำถามได้ชัดเจน</t>
  </si>
  <si>
    <t>15. ท่านต้องการให้บัณฑิตวิทยาลัย จัดการอบรมรายวิชานี้ในครั้งต่อไปหรือไม่</t>
  </si>
  <si>
    <t>ข้อคิดเห็นและข้อเสนอแนะอื่นๆ</t>
  </si>
  <si>
    <t>ชาย</t>
  </si>
  <si>
    <t>20-30 ปี</t>
  </si>
  <si>
    <t>ปริญญาโท</t>
  </si>
  <si>
    <t>EPE (Starter 2)</t>
  </si>
  <si>
    <t>13.00-16.00 น.</t>
  </si>
  <si>
    <t>หญิง</t>
  </si>
  <si>
    <t>31-40 ปี</t>
  </si>
  <si>
    <t>ศึกษาศาสตร์</t>
  </si>
  <si>
    <t>EPE (Starter 1)</t>
  </si>
  <si>
    <t>09.00-12.00 น.</t>
  </si>
  <si>
    <t>ขอบคุณทางบัณฑิตวิทยาลัยที่จัดอบรมคะ</t>
  </si>
  <si>
    <t>_</t>
  </si>
  <si>
    <t>EPE (Elementary 2)</t>
  </si>
  <si>
    <t>Good job</t>
  </si>
  <si>
    <t>ให้อาจารย์ฝรั่งมาร่วมด้วยน่าจะเป็นการฝึกในส่วนของการฟังด้วยคะ</t>
  </si>
  <si>
    <t>หลักสูตรและการสอน</t>
  </si>
  <si>
    <t>ห้องเรียนตึกมีกลิ่น</t>
  </si>
  <si>
    <t>อยากให้มีการอบรมแบบนี้ต่อไป</t>
  </si>
  <si>
    <t>สาธารณสุขศาสตร์</t>
  </si>
  <si>
    <t>อยากให้ข้อสอบสามารถเทียบเกณฑ์ได้เลย</t>
  </si>
  <si>
    <t>สื่อinteractive  คู่หนังสือน่าจะแจกด้วยเพื่อฝึกlistening บ่อยๆด้วยตนเอง</t>
  </si>
  <si>
    <t>EPE (Elementary 1)</t>
  </si>
  <si>
    <t>-</t>
  </si>
  <si>
    <t>เปิดอบรมอีก</t>
  </si>
  <si>
    <t>เกษตรศาสตร์ ธรรมชาติและสิ่งแวดล้อม</t>
  </si>
  <si>
    <t>ภูมิสารสนเทศศาสตร์</t>
  </si>
  <si>
    <t>โปรเจคเตอร์ไม่ชัด มองไม่ค่อยเห็น</t>
  </si>
  <si>
    <t>อยากให้เนื้อหาที่สอน ตรงตามแนวที่จะสอบ</t>
  </si>
  <si>
    <t>การจัดการเรียนควรมีการสอนที่อิงการสอบของ CEFR และ Writing ของมหาวิทยาลัย เพื่อใช้เป็นความรู้ในการสอบ</t>
  </si>
  <si>
    <t>ขอให้เพิ่มเนื้อหาที่เป็นแบบเดียวกับ ที่ทำการทดสอบ Cambrige ของมหาวิทยาลัย</t>
  </si>
  <si>
    <t>ควรพัฒนาปรับปรุงให้ใช้เวลาสั้นขึ้น และเป็นสิ่งที่น่าจะช่วยนิสิตได้</t>
  </si>
  <si>
    <t>ไม่มี</t>
  </si>
  <si>
    <t>ดีครับการเรียนสนุก แต่ไม่ชอบเรื่องการเปลี่ยนห้องเรียน</t>
  </si>
  <si>
    <t>ได้ความรู้เพิ่มขึ้น รู้เทคนิคการทำข้อสอบ</t>
  </si>
  <si>
    <t>ควรอบรมแล้วผ่าน</t>
  </si>
  <si>
    <t>ควรสอนให้ครบทุกบทในหนังสือ</t>
  </si>
  <si>
    <t>EPE (Upper-Intermediate)</t>
  </si>
  <si>
    <t>ควรจัดให้มีอีกต่อไป</t>
  </si>
  <si>
    <t>เทคโนโลยีและสื่อสารการศึกษา</t>
  </si>
  <si>
    <t>อบรมเสร็จให้ผ่าน</t>
  </si>
  <si>
    <t xml:space="preserve">อาจารย์น่ารักสอนดี </t>
  </si>
  <si>
    <t>ไม่มีครับ</t>
  </si>
  <si>
    <t>วิจัยและประเมินผลการศึกษา</t>
  </si>
  <si>
    <t>..</t>
  </si>
  <si>
    <t>การเรียนภาษาอังกฤษน่าจะเรียนกับชาวต่างชาติ</t>
  </si>
  <si>
    <t>เพิ่มเนื้อหาการสอน</t>
  </si>
  <si>
    <t xml:space="preserve">ควรแจ้งก่อนเรียนว่า เมื่อเรียนแล้วสามารถผ่านการสอบภาษาอังกฤษเลยมั้ย </t>
  </si>
  <si>
    <t>อาจารย์น่ารักสอนดี</t>
  </si>
  <si>
    <t>ไม่ชอบคนคุมสอบ กรุณาอ่านข้อตกลงให้ชัดเจนก่อนคุมสอบ</t>
  </si>
  <si>
    <t>ดี</t>
  </si>
  <si>
    <t>ควรจัดทั้งเสาร์และอาทิตย์</t>
  </si>
  <si>
    <t xml:space="preserve">ควรมีรายละเอียดเกี่ยวกับหลักสูตรให้ชัดเจนว่าหลังจากเรียนและสอบแล้วถ้าผ่านหรือไม่ผ่านควรทำไรต่อ หรือไม่อย่างไร </t>
  </si>
  <si>
    <t>พนังงานคุมสอบควรอ่านกฎการคุมให้ดีกว่านี้</t>
  </si>
  <si>
    <t>การใช้ห้องเรียนในแต่ละสัปดาห์ควรแจ้งให้รวดเร็วและประกาศผ่านสื่อออนไลน์ต่างๆ</t>
  </si>
  <si>
    <t>บริหารธุรกิจ เศรษฐศาสตร์และการสื่อสาร</t>
  </si>
  <si>
    <t>สอนดีแล้วอยู่ที่การเข้าใจของแต่ละคน</t>
  </si>
  <si>
    <t>ขอเพิ่มทักษะการฟัง</t>
  </si>
  <si>
    <t>ขอให้ผ่านคับ</t>
  </si>
  <si>
    <t>ควรทำต่อไปและน่าจะทำตั้งนานแล้วครับเป็นการให้ทางเลือกกับนิสิตและทำให้นิสิตไม่ถูกทิ้งจากระบบการศศึกษาเกือบท้อถอยขอบคุณที่ให้โอกาสนิสิตได้มีทางเลือกในการศึกษาครับ</t>
  </si>
  <si>
    <t>จัดการเรียนการสอนได้ดี</t>
  </si>
  <si>
    <t>ควรจัดอบรมรายวิชานนี้ต่อไป</t>
  </si>
  <si>
    <t>อยากให้เรียนฟรี</t>
  </si>
  <si>
    <t>อยากให้เรียน สัปดาห์ละ 2 ครั้ง คือ ทั้งเสาร์และอาทิตย์ เพราะว่าบางคนอยู่ไดลจะได้เดินทางไม่ต้องบ่อย</t>
  </si>
  <si>
    <t>กลุ่มพิเศษ นิสิตรหัส 56</t>
  </si>
  <si>
    <t>ขอบคุณบัณฑิตวิทยาลัยที่จัดโครงการดีๆเพื่อสร้างเสริมทักษะภาษาอังกฤษ</t>
  </si>
  <si>
    <t>^_^</t>
  </si>
  <si>
    <t>การจัดอบรมนี้ช่วยพัฒนาภาษาของนิสิตได้อย่างดีและเห็นผล</t>
  </si>
  <si>
    <t>อยากให้จัดเวลาในการฝึกอบรมจากวันละ 3 ชั่วโมงเป็น 6 ชั่วโมงหรือเช้า-บ่ายค่ะ</t>
  </si>
  <si>
    <t>การอบรมดี</t>
  </si>
  <si>
    <t>อยากให้มีจัดโครงการแบบนี้อีก</t>
  </si>
  <si>
    <t>ขอให้มีจัดอบรมสำหรับคนสอบไม่ผ่านแบบนี้อีกค่ะ</t>
  </si>
  <si>
    <t>อยากให้มีโครงการนี้ต่อไปเพื่อโอกาสขอผู้ไม่ผ่านภาษาอังกฤษ</t>
  </si>
  <si>
    <t>นิสิตบางคนติดทำงานเสาร์-อาทิตย์ และอยู่ต่างจังหวัด อยากให้มีโครงการติวแบบนี้ แต่ช่วยเหลือนิสิตที่ติดภารกิจด้วยค่ะ เนื่องจากจำเป็นทั้งสองอย่าง ทั้งเรื่องงานกับเรื่องเรียน ขอบคุณค่ะ</t>
  </si>
  <si>
    <t>EPE (Intermediate)</t>
  </si>
  <si>
    <t>ควรมีการจัดให้น้องๆอีกครับ</t>
  </si>
  <si>
    <t>อยากให้เพิ่มเวลา ในการเรียนเป็นช่วง เยอะขึ้น เพื่อให้ได้เลือกเรียนได้ตามสะดวก บ้างทีติดงานช่วงบ่าย ก็ไม่สามารถเรียนได้.  ต้องขาดเรียน.  แค่เพิ่มคาบ ในการเลือกมห้เยอะขึ้นมา</t>
  </si>
  <si>
    <t>อยากให้เพิ่มเวลาเรียน</t>
  </si>
  <si>
    <t>ควรมีการอบรมแบบนี้ ทุกปี</t>
  </si>
  <si>
    <t>เรียนไวเกินไป...ทำให้ผู้เรียนทำความเข้าใจเนื้อหาไม่ทัน</t>
  </si>
  <si>
    <t>จัดอีกครับ</t>
  </si>
  <si>
    <t>อยากให้มีจัดอีก</t>
  </si>
  <si>
    <t>ช่วยให้ผู้เรียนผ่านทุกคน</t>
  </si>
  <si>
    <t>ควรจัดแบบเต็มเวลาตั้งแต่09.00-17.00 ลดจำนวนวันลง</t>
  </si>
  <si>
    <t>เพิ่มระยะเวลาอบรม</t>
  </si>
  <si>
    <t>อยากให้แนะนำการสอบหรือการเรียนแบบละเอียดครับ เพราะถามจนท.เรื่องสอบ จนท.ก็ไม่รู้ว่าสอบอะไร ผ่านแล้วไปไหนต่อ ซึ่งบางทีประกาศแค่หน้าเว็ปไซต์ทำให้เข้าถึงข้อมูลได้ไม่เต็มที่</t>
  </si>
  <si>
    <t>กรณีเปลี่ยนแปลงห้องเรียน อยากให้แจ้งเรื่องการเปลี่ยนแปลงล่วงหน้า</t>
  </si>
  <si>
    <t>เป็นโครงการที่ดีที่ช่วยนิสิตได้พัฒนาความรู่้และทำต่อเนื่อง</t>
  </si>
  <si>
    <t>อยากให้มีคู่มือประกอบ</t>
  </si>
  <si>
    <t>ควรมีการเรียนแบบนี้แล้วสามารถนำผลไปยืนจบแทนการสอบได้</t>
  </si>
  <si>
    <t>ควรจัดอบรมให้กับนิสิตทุกคนเพราะส่งผลต่อการจบการศึกษา</t>
  </si>
  <si>
    <t>มีข้อดีที่ให้ทำการบ้านเป็นคะแนนช่วยเพราะถ้าใช้คะแนนสอบอย่างเดียวอาจไม่ผ่านค่ะ</t>
  </si>
  <si>
    <t xml:space="preserve">ควรปรับปรุงจอแสดงผลที่ตึกQs ค่ะ. เพราะจอมันไม่ดีค่ะ. </t>
  </si>
  <si>
    <t>ไม่ควรจัดชดเชยแบบเช้าบ่าย</t>
  </si>
  <si>
    <t>ห้องน้ำตึก QSไม่สะอาด</t>
  </si>
  <si>
    <t>จอโปรเจคเตอไม่ชัดเจน</t>
  </si>
  <si>
    <t>อาจารย์บางคนก็ดี๊ดี อาจารย์บางคนก็เกินไปเช่น กรณีที่เจอ อาจารย์พูดว่า แบบฝึกหัดง่ายเกิ๊น! ซึ่ง สำหรับคนที่อบรมครอสนี้ถือว่าไม่ง่าย ถ้าง่ายคงสอบผ่านกันหมดแล้ว แล้วอาจารย์มีความเชี่ยวชาญเฉพาะ ซึ่งแต่ละคนก็เชี่ยวชาญต่างกันไป อยากให้เลือกอาจารย์นิดนึงคะ ขอบคุณคะ</t>
  </si>
  <si>
    <t>ควรมีการจัดให้มีการอบรมต่อไป</t>
  </si>
  <si>
    <t>ค่าสมัครแพง</t>
  </si>
  <si>
    <t>ควรชี้แจงรายละเอียด และขั้นตอนของการอบรมและการสอบ รวมถึงเกณฑ์การผ่านให้ชัดเจน</t>
  </si>
  <si>
    <t xml:space="preserve"> โปรเจคเตอไม่ค่อยชัด ทำให้เวลาเรียนมองไม่ค่อยเห็น เนื้อหาในหนังสือดี อาจารย์สอนสนุกเข้าใจง่าย</t>
  </si>
  <si>
    <t>ขอบคุณสำหรับการอบรมมนครั้งนี้</t>
  </si>
  <si>
    <t>EPE (Pre-Intermediate)</t>
  </si>
  <si>
    <t>อยากให้จัดแบบนี้แล้วงดการสอบแบบมหาลัย</t>
  </si>
  <si>
    <t>อยากให้มีการเรียนภาษาอังกฤษแล้วสามารถใช้เป็นหลักฐานการยืนจบได้เลย เพื่อความรวดเร็วขึ้น และไม่ติดขัดของนักศึกษา</t>
  </si>
  <si>
    <t>เป็นโครงการที่ดี</t>
  </si>
  <si>
    <t>ควรจัดอบรมอย่างต่อเนื่อง</t>
  </si>
  <si>
    <t xml:space="preserve">จัดช่วงเวลาอาทิตย์ละ2วัน เสา-อาทิตย์ และอธิบายการเรียนการสอนเพื่อสอบผ่านให้ชัดเจน มีนิสิตหลายคนที่ยังไม่รู้ และไม่เข้าใจ เนื่องจากมีนิสิตที่รอแค่ผ่านอังกฤษถึงจะจบ  </t>
  </si>
  <si>
    <t>อยากให้เปิดสอนต่อเนื่อง และในช่วงปิดภาคเรียน ให้เรียบแบบทั้งวัน เช้า-บ่าย</t>
  </si>
  <si>
    <t>พลังงานทดแทน</t>
  </si>
  <si>
    <t>QS2208 ภาพจากสื่อการสอนไม่ชัดเลยครับ</t>
  </si>
  <si>
    <t>ควรมีการนำข้อสอบมาให้นิสิตฝึกทำและเฉลย เพื่อให้เกิดการเรียนรู้ ซึ่งน่าจะส่งผลดีต่อการทำข้อสอบให้ผ่านตามเกณฑ์ที่กำหนดของมหาวิทยาลัยฯ</t>
  </si>
  <si>
    <t>อธิบายผลที่ได้จากการเรียนเพิ่มเติมว่ามีผลอย่างไรต่อการเทียบเกณฑ์การผ่านภาษาอังกฤษ</t>
  </si>
  <si>
    <t>ควรมีการลงทะเบียนเรียน Eng  2 course ถ้านิสิตสอบผ่านรายวิชาถือว่าผ่าน เกณฑ์บัณฑิต เหมือน มหาลัยอื่นๆ ครับ</t>
  </si>
  <si>
    <t>อยากให้มีการทำแบบฝึกหัดเยอะๆ</t>
  </si>
  <si>
    <t>เรื่องเวลาเรียนควรปรับให้ไม่เกิน 6 โมงเย็น</t>
  </si>
  <si>
    <t>ภูวนาถ ลิ้มประเสริฐ</t>
  </si>
  <si>
    <t>ยอดเยี่ยม</t>
  </si>
  <si>
    <t>การอบรมรายวิชานี้ช่วยพัฒนาทักษะภาษาอังกฤษให้ดีขึ้น เหมาะสมดีค่ะ</t>
  </si>
  <si>
    <t>ควรอธิบายแนวทางการเรียน และผลการสอบ ให้ชัดเจน ว่าลงคลอสเรียนแล้วหากสอบผ่าน ครั้งนี้ ในระดับที่ผ่านของมหาวิทยาลัย ต้องไปสอบข้อสอบกลางอีกไหม หรือเทียบผ่านได้เลย ขอขอบพระคุณ</t>
  </si>
  <si>
    <t xml:space="preserve">ขอให้กลุ่มพิเศษผ่านทุกคนด้วยเทอญ สาธุ </t>
  </si>
  <si>
    <t xml:space="preserve">อยากทราบแหล่งข้อมูล เกี่ยวกับเฉลยแบบฝึกหัดในหนังสือครับ ว่าสามารถหาได้ที่ไหน เวลาทำแบบฝึกหัดแล้วไม่มีเฉลยไม่รู้ว่าที่ทำไปถูกหรือเปล่า </t>
  </si>
  <si>
    <t>ขอให้เข้าอบรมแล้วผ่านเกณฑ์</t>
  </si>
  <si>
    <t>ขอบคุณที่จัดอบรมให้แก่นิสิต รหัส 56 ได้เข้ารับการอบรมค่ะ</t>
  </si>
  <si>
    <t>น่าจะมีคะแนนช่วยครึ่งต่อครึ่งกับการสอบ</t>
  </si>
  <si>
    <t>เปนโครงการที่ดี</t>
  </si>
  <si>
    <t>ควรจัดให้มีการอบรมในครั้งต่อๆไป</t>
  </si>
  <si>
    <t>อยากให้ปรับจากการอบรม เป็นการลงเรียนในวิชาภาษาอังกฤษ เพื่อให้นิสิตผ่านตามเกณฑ์การจบของ ป.โท และ ป.เอก เลยครับ</t>
  </si>
  <si>
    <t>เวลา​มีความเหมาะสม​ดี</t>
  </si>
  <si>
    <t>พัฒนาระบบให้ดีขึ้นเรื่อยๆ</t>
  </si>
  <si>
    <t>อยากให้มีการจัดอบรมอีก</t>
  </si>
  <si>
    <t>ขอให้สอบผ่านเกณฑ์คะแนนภาษาอังกฤษค่ะ สาธุ</t>
  </si>
  <si>
    <t>ควรพัฒนาในการแจ้งข่าวสาร</t>
  </si>
  <si>
    <t>พัฒนาต่อไป</t>
  </si>
  <si>
    <t>ผลจากการเข้าอบรบน่าจะสามารถใช้เป็นเกณฑ์ผ่านภาษาอังกฤษได้เลย หากจะต้องสอบเพื่อเลื่อนระดับไปจนกว่าจะผ่าน อาจจะทำให้เสียเวลาสำหรับคนที่สอบจบแล้ว เหลือเพียงแต่คะแนนภาษาอังกฤษ หรือไม่ควรมีการจัดอบรมให้กับผู้ที่สอบจบเรียบร้อยแล้วเป็นกรณีไป</t>
  </si>
  <si>
    <t>ได้เรียนรู้จากเรียน คาดหวังอยากผ่านภาษาอังกฤษ</t>
  </si>
  <si>
    <t>นิสิตบางท่านไม่มีความรู้พื้นฐานในภาษาอังกฤษ จึงควรเริ่มสอนจากง่ายไปหายาก  ขอบคุณ</t>
  </si>
  <si>
    <t>อยากให้ชี้แจงรายละเอียดเกี่ยวกับผลคะแนนที่จะนำไปยื่นผลอะไรได้บ้างให้ชัดเจนกว่านี้</t>
  </si>
  <si>
    <t>ดีอยู่แล้วครับ</t>
  </si>
  <si>
    <t>--</t>
  </si>
  <si>
    <t>ความชัดเจนของการประชาสัมพันธ์</t>
  </si>
  <si>
    <t>ทุกๆขั้นตอนในการเข้าเรียนในรายวิชานี้ ได้รับคำแนะนำเป็นอย่างดี</t>
  </si>
  <si>
    <t>ควรชี้แจงให้ชัดเจนถึงผลสอบ สามารถนำไปยื่นได้ในระดับไหน ผ่านจบเลยหรือไม่</t>
  </si>
  <si>
    <t xml:space="preserve">จริงๆ แล้วการจัดการเรียรการสอนแบบนี้มันดีแล้ว เพื่อช่วยคนที่ยังไม่ผ่านให้ได้สอบผ่าน จะได้ไม่เสียเวลา
แต่สิ่งที่ไม่ ok คือ ระบบสอบ cambridge ที่ทำถูกข้อไหนก็จะสุ่มไปข้อที่คะแนนสูงโดยคอมพิวเตอร์
แต่คอมฯไม่ได้รู้ว่าคนสอบนั้นความรู้อยู่ในระดับใดมันถือเป็น pool system
</t>
  </si>
  <si>
    <t>ควรแบ่งclass การสอบแยกตามระดับวิชาที่เรียนเพื่อให้ตรงตามเนื้อวิชาที่เรียนเพื่อพัฒนาทักษะสู่ระดับต่อไป</t>
  </si>
  <si>
    <t>ต้องการให้มีการอบรมภาษาอังกฤษอีก</t>
  </si>
  <si>
    <t xml:space="preserve">อยากให้จัดการอบรม ให้ระยะเวลาเร็วกว่าเดิม เช่น สามารถจัดการเรียนการสอนในวันปกติ คือ จ-ศ ด้วย เพื่อกระชับระยะเวลาในการเรียนให้เร็วขึ้น </t>
  </si>
  <si>
    <t>1.ผู้เข้าอบรมทุกระดับควรมีโอกาสมี่จะอบรมแล้วสามารถนำผลไปยื่นจบได้ถ้าผ่านเกณฑ์ โดยไม่ต้องเรียนทีละระดับเป็นการสิ้นเปลือง
2.ถ้าจะดำเนินการต่อเจ้าหน้าที่ผู้ประสานงานควรสามารถตอบคำถามให้ชัดเจนทุกเรื่องโดยเฉพาะเรื่องการวัดและประเมินผล แะเนืาองนำผลไปใช้ในการจบการศึกษา
3.ควรปรับปรุงหลักสูตรใหม่เป็นการอบรมรวมผู้อบรมสอบผ่านเกณฑ์ก็นำผลไปใช้ยื่นจบได้
4.ค่าใช้จ่ายในการอบรมควรปรับลดลง
5.การประเมินผลแบบนี้ดูดีไม่ควรทำเพราะรู้ว่าใครเป็นผู้ประเมินผิดหลักการประเมิน</t>
  </si>
  <si>
    <t>ผลการสอบไม่ควรมีการจำกัดเวลาหมดอายุ</t>
  </si>
  <si>
    <t>เนื้อหาที่สอนควนเน้นไปในเรื่องของแนวข้อสอบที่จะใช้วัดผลเพื่อให้ผ่านเกณฑ์ของมหาวิทยาลัย</t>
  </si>
  <si>
    <t xml:space="preserve">ควรมีการจัดอบรมเรื่อย ๆ </t>
  </si>
  <si>
    <t>อยากให้ได้รับการอบรมแร้วเปิดสอบเพื่อให้นิสิตสอบผ่าน</t>
  </si>
  <si>
    <t>.</t>
  </si>
  <si>
    <t>อยากให้จัดต่อเนื่องสำหรับรุ่นต่อๆไป</t>
  </si>
  <si>
    <t>อยากให้เนื้อหาการเรียนการสอนเป็นการติวทำข้อสอบภาษาอังกฤษ Cambridge หรือ Writting</t>
  </si>
  <si>
    <t xml:space="preserve">ควรปรับรูปแบบสื่อการสอนใหม่ โดยเฉพาะหนังสือที่ใช้ในการสอน </t>
  </si>
  <si>
    <t>ดีต่อนิสิตค่ะ</t>
  </si>
  <si>
    <t>ควรมีการจัดอบรมในการพัฒนานิสิตทางด้านภาษาอังกฤษต่อไป</t>
  </si>
  <si>
    <t>ควรจะแจ้งนิสิตในการอบรมแต่ละครั้งว่าควรไปทางไหนต่อ​เช่น​จบแล้วหรือผ่านต้องไปไหนต่อ​  ควรจะมีการชี้แจงก่อนจบครอสเรียน​</t>
  </si>
  <si>
    <t xml:space="preserve">Sometime the lesson is too easy </t>
  </si>
  <si>
    <t>อยากให้ผ่านได้ด้วยดีที่สุดรหัสสุดท้าย</t>
  </si>
  <si>
    <t>ควรแจ้งรายละเอียดเกี่ยวกับหลักสูตรที่เพิ่ม4ขึ้น</t>
  </si>
  <si>
    <t>ควรเรียนวันหนึ่ง4กว่านี้ ลดจำนวนวัน</t>
  </si>
  <si>
    <t>ขอบคุณ4</t>
  </si>
  <si>
    <t>ควรเพิ่มระยะเวลาการอบรมให้4กว่านี้</t>
  </si>
  <si>
    <t>การส่งการบ้านแบบ writing หากต้องการให้ฝึกเขียน ควรจะตรวจส่งกลับมาที่นิสิตที่เรียนด้วย เพื่อจะได้ทราบว่าผิดหรือถูกตรงไหน อะไรที่ควรแก้ เพื่อจะได้เกิดประโยชน์4กว่านี้</t>
  </si>
  <si>
    <t>เป็นโครงการที่ดี4และมีประโยชน์4ในการเปิดการเรียนภาษาเพื่อยกระดับ ขอให้มีโครงการดีๆแบบนี้ต่อไป</t>
  </si>
  <si>
    <t>1.ไม่ควรเปลี่ยนอ.ผู้อบรมเพราะอ.ท่านแรกทึ่อบรมสามารถอธิบายรายละเอียดได้ดี4ๆ ทำให้เข้าใจเนื้อหาได้เป็นอย่างดี พอเปลี่ยนเป็นอีกท่าน การถ่ายทอดค่อยข้างเข้าใจยาก
2. ควรทำความเข้าใจให้นิสิตเข้าใจระดับการอบรมว่า ต้องผ่านระดับอย่างไร ให้ชัดเจน
3.ในวันที่ทำการสอบมีการรายงานตัวหรือกิจกรรมใดมิทราบของม. ทำให้เกิดการจราจรหนาแน่น4 เป็นอุปสรรคต่อการมาสอบ ควรมีการแจ้งล่วงหน้าก่อน</t>
  </si>
  <si>
    <t xml:space="preserve">อยากให้มีการชี้แจงรายละเอียดของการสอบ4กว่านี้ </t>
  </si>
  <si>
    <t>ดี4ครับ</t>
  </si>
  <si>
    <t>ขอบคุณ4ครับที่เปิดให้ รหัสสุดท้าย</t>
  </si>
  <si>
    <t xml:space="preserve">การจัดอบรมดี4คะ </t>
  </si>
  <si>
    <t>ควรชี้แจงเรื่องกำหนดการสอบ และเกณฑ์การผ่านหลักสูตรที่ชัดเจน4ยิ่งขึ้น</t>
  </si>
  <si>
    <t>มีประโยชน์อย่าง4 ในการนำไปใช้ในการทำวิทยานิพนธ์</t>
  </si>
  <si>
    <t>อริบายเนื้อหาในส่วนออกข้อสอบ4ๆครับ</t>
  </si>
  <si>
    <t>-อยากให้จัดโครงการนี้ตลอดไปเพื่อช่วยนิสิตที่อ่อนภาษาหรือสอบตามสถาบันแล้วไม่ผ่านเสียที
-เป็นโครงการที่ดี4</t>
  </si>
  <si>
    <t>อาจารย์ต่างประเทศสอนดีค่ะ แต่นิสิตฟังไม่เข้าใจ ช่วงหลังๆ จึงไม่ค่อยเข้าใจในเนื้อหา อยากให้เวลาอาจารย์ต่างประเทศเข้า ควรมี TA เข้าด้วยค่ะ จะได้ช่วยให้การเรียนเข้าใจ4ขึ้น</t>
  </si>
  <si>
    <t>1.ควรเพิ่มเวลาเรียนให้4. เพื่อให้มีระยะวัดวัดไม่นานนัก 
2. ยังไม่เข้าใจกลักเกณฑ์ที่แน่นอนสำหรับการลงทะเบียนเรียนต่อ. หรือการผ่านข้ามระดับ.  ไม่ทราบข้อระเบียบที่ชัดเจนเนื่องจากเจ้าหน้ายังให้ข้อมูลไม่ตรงกัน</t>
  </si>
  <si>
    <t>ควรมีช่วงเวลาให้เลือกอบรม4ขึ้น และเอกสารการอบรมควรเป็นภาษาไทยควบคู่กับภาษาอังกฤษเพื่อจะได้สะดวกต่อการทำความเข้าใจ4ขึ้น</t>
  </si>
  <si>
    <t>ผมอาจจะเข้าเรียนไม่ครบคาบที่กำหนดเพราะมีปัญหา แต่สำหรับคาบที่ผมได้เข้าเรียนอาจารย์ได้ให้ข้อมูลความรู้ได้ดี4ครับ</t>
  </si>
  <si>
    <t>ดี4</t>
  </si>
  <si>
    <t>อยากให้มีการประชาสัมพันธ์โครงการให้หลากหลายทาง4กว่านี้ค่ะ</t>
  </si>
  <si>
    <t>ีมีปัญหา ตอนเฉลย แบบฝึก ในชั่วโมง ตัวหนังสือเล็ก4ที่นำเสนอ มองไม่เห็น หลายครังตามไม่ทัน</t>
  </si>
  <si>
    <t>การจัดการเรียนการสอนมีระบบแบบแผนดี อาจารย์น่ารัก4ค่ะ ให้ความใจใส่นิสิตดีเวลานิสิตไม่เข้าใจอาจารย์ก็อธิบายให้เข้าใจได้ดีค่ะ</t>
  </si>
  <si>
    <t>ตัวหนังสือ ในสื่อการสอน มีขนาดเล็ก4 ตอนเฉลย แบบฝึกหัดใน ชั่วโมง</t>
  </si>
  <si>
    <t>อยากให้อาจารย์อธิบายเนื้อหาที่เรียนให้ละเอียด4กว่านี้</t>
  </si>
  <si>
    <t xml:space="preserve">อยากให้จัดอบรมแบบเช้าและบ่าย หรือติดกันสองวันเป็นสี่ครั้งต่อสัปดาห์ เพื่อลดระยะเวลาการเดินทางมาเรียน เนื่องจากเสียค่าเดินทางมาเรียนจำนวน4 </t>
  </si>
  <si>
    <t>อาจารย์น่ารัก4 ถ่ายทอดองค์ความรู้ได้ดี และมีความคาดหวังจะสอบผ่านภาษาอังกฤษ</t>
  </si>
  <si>
    <t>เป็นหลักสูตรที่ดี4</t>
  </si>
  <si>
    <t>ดี4ๆครับ</t>
  </si>
  <si>
    <t>การเรียนลักษณะนี้ เกิดประโยชน์ต่อผู้เรียน4 โดยเฉพาะอาจารย์ต่างประเทศ ทำให้เกิดทักษะการฟังและพูดได้ดี4</t>
  </si>
  <si>
    <t>ชอบการอบรมของโปรแกรมนี้4ค่ะทำให้ได้ความรู้และชอบ อาจารย์ที่สอนสอนดีค่ะ ข้อสอบที่ออกสัมพันธ์กับเนื้อหาการเรียนซึ่งดีค่ะ ตรงตามวัตถุประสงค์ที่ต้องการให้อบรม พัฒนา</t>
  </si>
  <si>
    <t>อาจารย์ใจดี4</t>
  </si>
  <si>
    <t>เพิ่มระยะเวลาการอบรมให้ได้เรียน4ขึ้น</t>
  </si>
  <si>
    <t>เพิ่มช่องทางการให้ข้อมูลข่าวสารให้4ขึ้น  เช่น ทางไลน์</t>
  </si>
  <si>
    <t>ควรกิจกรรมสันทนาการ4ว่าการบ้าน</t>
  </si>
  <si>
    <t>เนื้อหาที่ใช้อบรมควรสอดคล้องกับเนื้อหาที่ใช้สอบ CEPT 4กว่านี้</t>
  </si>
  <si>
    <t>ควรจัดการอบรม เพื่อให้นิสิตสามารถผ่านเกนณ์ภาษาอังกฤษได้ทุกระดับชั้น เพื่อให้นิสิตสามารถจบตามหลักสูตร และได้ออกไปทำหน้าที่ของแต่ละคนอย่างภูมิใจต่อไป ซึ่งเป็นประโยชน์อย่าง4ทั้งต่อนิสิตและต่อภาพลักษณ์ของมหาวิทยาลัยเอง นอกจากนี้ควรมีการทำให้นิสิตทุกคนจบตามหลักสูตร เพราะทุกคนที่เข้ามาเรียนล้วนมีเป้าหมายอย่างชัดเจน ขอบคุณ4ครับสำหรับการจัดอมรมในครั้งนี้ และควรจัดต่อไป เพื่อช่วยเหลือนิสิตรุ่นต่อๆไป</t>
  </si>
  <si>
    <t>ควรมีระยะเวลาอบรม2กว่านี้</t>
  </si>
  <si>
    <t>ควรมีความชัดเจนในเงื่อนไขการอบรมก่อนรับการสมัคร4กว่านี้ การแจ้งรายละเอียดการอบรม2เกินไป</t>
  </si>
  <si>
    <t>การจัดอบรมมีประโยชน์กับนิสิต4แต่ไม่สะดวกต่อการเดินทางเนื่องจากอยู่ต่างจังหวัดถ้าจัดการอบรมโดยใช้ระยะเวลาติดต่อกันเข่นเสาร์-อาทิตย์ เรียนวันละประมาณ 6 ชม. ก็จะใช้ระยะเวลาในการเข้ารับการอบรม2ลงทำให้ประหยัดเวลาและค่าใช้จ่ายในการเดินทางมาเข้ารับการอบรม</t>
  </si>
  <si>
    <t>ค่าเฉลี่ย</t>
  </si>
  <si>
    <t>รวมเฉลี่ย</t>
  </si>
  <si>
    <t>Row Labels</t>
  </si>
  <si>
    <t>(blank)</t>
  </si>
  <si>
    <t>Grand Total</t>
  </si>
  <si>
    <t>ส่วนเบี่ยงเบน
มาตรฐาน</t>
  </si>
  <si>
    <t>รายการประเมิน</t>
  </si>
  <si>
    <t>ผลการประเมินโครงการภาษาอังกฤษเพื่อยกระดับความรู้นิสิตบัณฑิตศึกษา</t>
  </si>
  <si>
    <t>ตอนที่ 1 ข้อมูลทั่วไปของผู้ตอบแบบสอบถาม</t>
  </si>
  <si>
    <t>จำนวน</t>
  </si>
  <si>
    <t>ร้อยละ</t>
  </si>
  <si>
    <t>รายการ</t>
  </si>
  <si>
    <t xml:space="preserve">   ชาย</t>
  </si>
  <si>
    <t xml:space="preserve">   หญิง</t>
  </si>
  <si>
    <t>ตาราง 1 แสดงจำนวนผู้เข้ารับการอบรมจำแนกตามเพศ</t>
  </si>
  <si>
    <t>รวม</t>
  </si>
  <si>
    <t>ตาราง 2 แสดงจำนวนผู้เข้ารับการอบรมจำแนกตามอายุ</t>
  </si>
  <si>
    <t xml:space="preserve">   20-30 ปี</t>
  </si>
  <si>
    <t xml:space="preserve">   31-40 ปี</t>
  </si>
  <si>
    <t xml:space="preserve">   ปริญญาโท</t>
  </si>
  <si>
    <t>ตาราง 3 แสดงจำนวนผู้เข้ารับการอบรมจำแนกตามระดับการศึกษา</t>
  </si>
  <si>
    <t xml:space="preserve">    คณะบริหารธุรกิจ เศรษฐศาสตร์ และการสื่อสาร</t>
  </si>
  <si>
    <t xml:space="preserve">    คณะศึกษาศาสตร์</t>
  </si>
  <si>
    <t xml:space="preserve">    คณะสาธารณสุขศาสตร์</t>
  </si>
  <si>
    <t xml:space="preserve">    วิทยาลัยพลังงานทดแทน</t>
  </si>
  <si>
    <t>ตาราง 4 แสดงจำนวนผู้เข้ารับการอบรมจำแนกตามคณะ/วิทยาลัย</t>
  </si>
  <si>
    <t>ตาราง 5 แสดงจำนวนผู้เข้ารับการอบรมจำแนกตามสาขาวิชา</t>
  </si>
  <si>
    <t>ข้อเสนอแนะจากผู้เข้ารับการอบรม</t>
  </si>
  <si>
    <t>วิทยาลัยพลังงานทดแทน</t>
  </si>
  <si>
    <t>ควรเพิ่มการฝึกพูด</t>
  </si>
  <si>
    <t>ควรจัดการอบรมแบบทั้งวัน เพื่อประหยัดค่าที่พักสำหรับคนที่เดินทางมาจากต่างจังหวัด</t>
  </si>
  <si>
    <t>เป็นเพศหญิง คิดเป็นร้อยละ 86.67</t>
  </si>
  <si>
    <t>41-50 ปี</t>
  </si>
  <si>
    <t>51 ปีขึ้นไป</t>
  </si>
  <si>
    <t xml:space="preserve"> </t>
  </si>
  <si>
    <t>ตาราง 6 แสดงผลการประเมินโครงการฯ EPE (Intermediate)</t>
  </si>
  <si>
    <t>EPE (Elementary 1) N = 15</t>
  </si>
  <si>
    <t>สำหรับนิสิตบัณฑิตศึกษา ในห้อง EPE (Intermediate)  พบว่า ภาพรวมมีความพึงพอใจอยู่ในระดับมาก</t>
  </si>
  <si>
    <t xml:space="preserve">    สาขาวิชาสาธารณสุขศาสตร์</t>
  </si>
  <si>
    <t xml:space="preserve">    สาขาวิชาเทคโนโลยีและสื่อสารการศึกษา</t>
  </si>
  <si>
    <t xml:space="preserve">    สาขาวิชาวิจัยและประเมินผลการศึกษา</t>
  </si>
  <si>
    <t xml:space="preserve">    สาขาวิชาบริหารธุรกิจ เศรษฐศาสตร์และการสื่อสาร</t>
  </si>
  <si>
    <t xml:space="preserve">    สาขาวิชาหลักสูตรและการสอน</t>
  </si>
  <si>
    <t xml:space="preserve">    สาขาวิชาภูมิสารสนเทศศาสตร์</t>
  </si>
  <si>
    <t xml:space="preserve">    สาขาวิชาพลังงานทดแทน</t>
  </si>
  <si>
    <t>เลิกสอน ตรงเวลา อยู่ในระดับมากที่สุด (ค่าเฉลี่ยเท่ากับ 4.67)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</si>
  <si>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</t>
  </si>
  <si>
    <t>รองลงมาคือ อายุ 31-40 ปี คิดเป็นร้อยละ 40.00</t>
  </si>
  <si>
    <t>คิดเป็นร้อยละ 53.33 รองลงมาคือ คณะศึกษาศาสตร์ คิดเป็นร้อยละ 26.67</t>
  </si>
  <si>
    <t>รองลงมาคือ สาขาวิชาเทคโนโลยีและสื่อสารการศึกษา คิดเป็นร้อยละ 13.33</t>
  </si>
  <si>
    <t>บทสรุปสำหรับผู้บริหาร</t>
  </si>
  <si>
    <t>ของนิสิตระดับบัณฑิตศึกษาทุกหลักสูตร เพื่อพัฒนาการเรียนการสอน ให้ผู้เรียนมีความรู้ความสามารถใช้ภาษาอังกฤษ</t>
  </si>
  <si>
    <t xml:space="preserve">       ผลการประเมินโครงการภาษาอังกฤษเพื่อยกระดับความรู้นิสิตบัณฑิตศึกษา</t>
  </si>
  <si>
    <t>ครั้งที่ 2  เดือนกรกฎาคม 2561</t>
  </si>
  <si>
    <t xml:space="preserve">จากการประเมินโครงการภาษาอังกฤษเพื่อยกระดับความรู้นิสิตบัณฑิตศึกษา มีผู้ตอบแบบประเมินในครั้งนี้ </t>
  </si>
  <si>
    <t>ควรจัดการอบรมแบบทั้งวัน เพื่อประหยัดค่าที่พักสำหรับคนที่เดินทางมาจากต่างจังหวัดและควรเพิ่มการฝึกพูด</t>
  </si>
  <si>
    <t xml:space="preserve">             ผลการประเมินความพึงพอใจในการเข้ารับการอบรมภาษาอังกฤษเพื่อพัฒนาศักยภาพด้านภาษาอังกฤษ</t>
  </si>
  <si>
    <r>
      <rPr>
        <b/>
        <sz val="16"/>
        <rFont val="TH SarabunPSK"/>
        <family val="2"/>
      </rPr>
      <t xml:space="preserve">                      ข้อเสนอแนะสำหรับการจัดการกิจกรรมฯ ครั้งต่อไป คือ</t>
    </r>
    <r>
      <rPr>
        <sz val="16"/>
        <rFont val="TH SarabunPSK"/>
        <family val="2"/>
      </rPr>
      <t xml:space="preserve"> </t>
    </r>
  </si>
  <si>
    <t>สำหรับนิสิตบัณฑิตศึกษา EPE (Intermediate)  พบว่า ภาพรวมมีความพึงพอใจอยู่ในระดับมาก</t>
  </si>
  <si>
    <t>บัณฑิตวิทยาลัย ได้จัดโครงการภาษาอังกฤษเพื่อยกระดับความรู้นิสิตบัณฑิตศึกษา</t>
  </si>
  <si>
    <t xml:space="preserve">รายวิชา EPE (Intermediate) </t>
  </si>
  <si>
    <t>เป็นเครื่องมือในการศึกษาค้นคว้า วิจัย เพื่อสรรสร้างองค์ความรู้ใหม่หรือนวัตกรรม ซึ่งเป็นประโยชน์</t>
  </si>
  <si>
    <t>ต่อการพัฒนางาน สังคม และประเทศ</t>
  </si>
  <si>
    <t>จำนวนทั้งสิ้น 15 คน ผู้ตอบแบบสอบถาม เป็นเพศหญิง คิดเป็นร้อยละ 86.67 เพศชาย คิดเป็นร้อยละ 13.33</t>
  </si>
  <si>
    <t xml:space="preserve">ส่วนใหญ่มีอายุระหว่าง 20-30 ปี คิดเป็นร้อยละ 60.00 รองลงมาคือ อายุ 31-40 ปี คิดเป็นร้อยละ 40.00    </t>
  </si>
  <si>
    <t xml:space="preserve">ส่วนใหญ่เป็นนิสิตปริญญาโท คิดเป็นร้อยละ 100.00 สังกัดคณะสาธารณสุขศาสตร์ คิดเป็นร้อยละ 53.33 </t>
  </si>
  <si>
    <t xml:space="preserve">รองลงมาคือ คณะศึกษาศาสตร์ คิดเป็นร้อยละ 26.67  ส่วนใหญ่สังกัดสาขาวิชาสาธารณสุขศาสตร์ คิดเป็นร้อยละ 53.33 </t>
  </si>
  <si>
    <t>(ค่าเฉลี่ยเท่ากับ 4.26) เมื่อพิจารณารายข้อพบว่า ข้อที่มีค่าเฉลี่ยสูงสุด คือ ต้องการให้บัณฑิตวิทยาลัย</t>
  </si>
  <si>
    <t>จัดอบรมในครั้งต่อไป อยู่ในระดับมากที่สุด (ค่าเฉลี่ยเท่ากับ  4.73)  รองลงมาคือ อาจารย์เข้าสอน –</t>
  </si>
  <si>
    <t>มีผู้ตอบแบบประเมิน ในครั้งนี้ จำนวนทั้งสิ้น 15 คน ปรากฎผลการประเมินดังนี้</t>
  </si>
  <si>
    <t xml:space="preserve">          จากตารางพบว่า ผู้ตอบแบบสอบถาม ส่วนใหญ่มีอายุระหว่าง 20-30 ปี คิดเป็นร้อยละ 60.00</t>
  </si>
  <si>
    <t xml:space="preserve">          จากตาราง พบว่า ผู้ตอบแบบสอบถาม เป็นนิสิตปริญญาโท คิดเป็นร้อยละ 100.00</t>
  </si>
  <si>
    <t xml:space="preserve">    คณะเกษตรศาสตร์ ทรัพยากรธรรมชาติและสิ่งแวดล้อม</t>
  </si>
  <si>
    <t xml:space="preserve">          จากตาราง พบว่า ผู้ตอบแบบสอบถาม ส่วนใหญ่เป็นนิสิตสังกัดคณะสาธารณสุขศาสตร์</t>
  </si>
  <si>
    <t xml:space="preserve">          จากตาราง  พบว่า ผู้ตอบแบบสอบถาม ส่วนใหญ่สาขาวิชาสาธารณสุขศาสตร์ คิดเป็นร้อยละ 53.33 </t>
  </si>
  <si>
    <t>ระดับ
ความพึงพอใจ</t>
  </si>
  <si>
    <t>จัดอบรมในครั้งต่อไป อยู่ในระดับมากที่สุด (ค่าเฉลี่ยเท่ากับ  4.73) รองลงมาคือ อาจารย์เข้าสอน –</t>
  </si>
  <si>
    <t>ที่</t>
  </si>
  <si>
    <t xml:space="preserve">          จากตารางพบว่า ผู้ตอบแบบสอบถาม เป็นเพศชาย คิดเป็นร้อยละ 13.33 </t>
  </si>
  <si>
    <t>(English Proficiency Enhancement for Graduates : EPE) โดยมีนโยบายการยกระดับมาตรฐานภาษาอังกฤษ</t>
  </si>
  <si>
    <t xml:space="preserve">         การประเมินผลโครงการภาษาอังกฤษเพื่อยกระดับความรู้นิสิตบัณฑิตศึกษาระดับ (EPE) Intermediate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</si>
</sst>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16">
    <font>
      <sz val="10"/>
      <color rgb="FF000000"/>
      <name val="Arial"/>
    </font>
    <font>
      <sz val="16"/>
      <color rgb="FF000000"/>
      <name val="AngsanaUPC"/>
      <family val="1"/>
      <charset val="222"/>
    </font>
    <font>
      <sz val="16"/>
      <name val="AngsanaUPC"/>
      <family val="1"/>
      <charset val="22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rgb="FF000000"/>
      <name val="Arial"/>
      <family val="2"/>
    </font>
    <font>
      <sz val="14"/>
      <color rgb="FFFF0000"/>
      <name val="TH SarabunPSK"/>
      <family val="2"/>
    </font>
    <font>
      <sz val="16"/>
      <color rgb="FFFF0000"/>
      <name val="AngsanaUPC"/>
      <family val="1"/>
      <charset val="222"/>
    </font>
    <font>
      <b/>
      <sz val="18"/>
      <name val="TH SarabunPSK"/>
      <family val="2"/>
    </font>
    <font>
      <sz val="1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2"/>
      <color rgb="FF0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2" fontId="1" fillId="3" borderId="0" xfId="0" applyNumberFormat="1" applyFont="1" applyFill="1" applyAlignment="1">
      <alignment vertical="top"/>
    </xf>
    <xf numFmtId="2" fontId="1" fillId="4" borderId="0" xfId="0" applyNumberFormat="1" applyFont="1" applyFill="1" applyAlignment="1">
      <alignment vertical="top"/>
    </xf>
    <xf numFmtId="0" fontId="3" fillId="0" borderId="0" xfId="0" applyFont="1" applyAlignment="1"/>
    <xf numFmtId="2" fontId="1" fillId="5" borderId="0" xfId="0" applyNumberFormat="1" applyFont="1" applyFill="1" applyAlignment="1">
      <alignment vertical="top"/>
    </xf>
    <xf numFmtId="0" fontId="3" fillId="0" borderId="2" xfId="0" pivotButton="1" applyFont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indent="1"/>
    </xf>
    <xf numFmtId="0" fontId="3" fillId="0" borderId="0" xfId="0" applyFont="1" applyFill="1" applyAlignment="1"/>
    <xf numFmtId="0" fontId="3" fillId="0" borderId="0" xfId="0" applyFont="1" applyAlignment="1">
      <alignment horizontal="center"/>
    </xf>
    <xf numFmtId="0" fontId="6" fillId="0" borderId="0" xfId="0" applyFont="1" applyFill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10" xfId="0" applyFont="1" applyFill="1" applyBorder="1" applyAlignment="1"/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/>
    <xf numFmtId="2" fontId="3" fillId="0" borderId="13" xfId="0" applyNumberFormat="1" applyFont="1" applyBorder="1" applyAlignment="1">
      <alignment horizontal="center"/>
    </xf>
    <xf numFmtId="0" fontId="3" fillId="0" borderId="8" xfId="0" applyFont="1" applyFill="1" applyBorder="1" applyAlignment="1"/>
    <xf numFmtId="2" fontId="3" fillId="0" borderId="9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2" xfId="0" pivotButton="1" applyFont="1" applyBorder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1" fillId="2" borderId="0" xfId="0" applyFont="1" applyFill="1" applyAlignment="1">
      <alignment vertical="top"/>
    </xf>
    <xf numFmtId="164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3" fillId="0" borderId="2" xfId="0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12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/>
    <xf numFmtId="0" fontId="13" fillId="0" borderId="0" xfId="0" applyFont="1"/>
    <xf numFmtId="2" fontId="6" fillId="0" borderId="2" xfId="0" applyNumberFormat="1" applyFont="1" applyBorder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Fill="1" applyBorder="1" applyAlignment="1"/>
    <xf numFmtId="0" fontId="14" fillId="0" borderId="0" xfId="0" applyFont="1" applyAlignment="1"/>
    <xf numFmtId="0" fontId="12" fillId="0" borderId="0" xfId="0" applyFont="1" applyAlignment="1"/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/>
    </xf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6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color rgb="FFFF0000"/>
      </font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ipin Menkoed" refreshedDate="43221.46706678241" createdVersion="5" refreshedVersion="5" minRefreshableVersion="3" recordCount="207">
  <cacheSource type="worksheet">
    <worksheetSource ref="A1:X18" sheet="analysis"/>
  </cacheSource>
  <cacheFields count="24">
    <cacheField name="ประทับเวลา" numFmtId="0">
      <sharedItems containsNonDate="0" containsDate="1" containsString="0" containsBlank="1" minDate="2018-04-20T13:21:44" maxDate="2018-04-27T10:27:11"/>
    </cacheField>
    <cacheField name="1. สถานภาพ" numFmtId="0">
      <sharedItems containsBlank="1" count="3">
        <s v="ชาย"/>
        <s v="หญิง"/>
        <m/>
      </sharedItems>
    </cacheField>
    <cacheField name="2. อายุ" numFmtId="0">
      <sharedItems containsBlank="1" count="5">
        <s v="20-30 ปี"/>
        <s v="31-40 ปี"/>
        <s v="41-50 ปี"/>
        <s v="51 ปีขึ้นไป"/>
        <m/>
      </sharedItems>
    </cacheField>
    <cacheField name="3. ระดับการศึกษา" numFmtId="0">
      <sharedItems containsBlank="1" count="3">
        <s v="ปริญญาโท"/>
        <s v="ปริญญาเอก"/>
        <m/>
      </sharedItems>
    </cacheField>
    <cacheField name="4. คณะ" numFmtId="0">
      <sharedItems containsBlank="1" count="51">
        <s v="สังคมศาสตร์"/>
        <s v="ศึกษาศาสตร์"/>
        <s v="เกษตร"/>
        <s v="Agriculture "/>
        <s v="วิทยาศาสตร์การแพทย์"/>
        <s v="ทันตแพทยศาสตร์"/>
        <s v="สาธารณสุขศาสตร์"/>
        <s v="สาธารณสุข"/>
        <s v="มนุษยศาสตร์"/>
        <s v="ศึกษาศาสตร์(บัณฑิตวิทยาลัย)"/>
        <s v="เกษตรศาสตร์ ธรรมชาติและสิ่งแวดล้อม"/>
        <s v="BEC"/>
        <s v="เกษตรศาสตร์"/>
        <s v="เกษตรศาสตร์ฯ"/>
        <s v="บริหารธุรกิจ เศรษฐศาสตร์ และการสื่อสาร"/>
        <s v="วิทยาศาสตร์"/>
        <s v="เภสัชศาสตร์"/>
        <s v="บริหารธุรกิจ"/>
        <s v="แพทยศาสตร์"/>
        <s v="บริหารธุรกิจ เศรษฐศาสตร์และการสื่อสาร"/>
        <s v="สถาปัตยกรรมศาสตร์"/>
        <s v="Engineering"/>
        <s v="บริหารธุรกิจเศรษฐศาสตร์และการสื่อสาร"/>
        <s v="BEC "/>
        <s v="บริหาร"/>
        <s v="วิศวกรรมศาสตร์"/>
        <s v="Education "/>
        <s v="พยาบาลศาตร์"/>
        <s v="สังคม"/>
        <s v="เกษตรฯ"/>
        <s v="เกษตรศาสตร์ ทรัพยากรธรรมชาติและสิ่งแวดล้อม"/>
        <s v="บัณฑิตวิทยาลัยพลังงานทดแทน"/>
        <s v="เกษตรศาสตร์ ทรัพยากรธรรมาติและสิ่งแวดล้อม"/>
        <s v="วิศวกรรม"/>
        <s v="วิศวะกรรมศาสตร์"/>
        <s v="ศึกษาศาตร์"/>
        <s v="เศรษฐศาสตร์และการสื่อสาร"/>
        <s v="เกษตรศาสตร์ทรัพยากรธรรมชาติและสิ่งแวดล้อม"/>
        <s v="เกษตร​ศาสตร์​"/>
        <s v="บริหารธุรกิจ เศรษฐศาสตร์ และการสื่อการ"/>
        <s v="บริหารฯ"/>
        <s v="บัณฑิตวิทยาลัย"/>
        <s v="บริหารธ"/>
        <s v="BEC."/>
        <s v="วิทยาศาสตร์ "/>
        <s v="พยาบาลศาสตร์"/>
        <s v="วิศวกรรมศาตร์"/>
        <s v="เศรษฐศาสตร์และบริหารธุรกิจ"/>
        <s v="แพทยศาสตร์​"/>
        <s v="คณะเกษตร"/>
        <m/>
      </sharedItems>
    </cacheField>
    <cacheField name="5. สาขาวิชา" numFmtId="0">
      <sharedItems containsBlank="1" count="81">
        <s v="รัฐศาสตร์"/>
        <s v="การจัดการกีฬา"/>
        <s v="วิทยาศาสตร์การเกษตร"/>
        <s v="Agricultural science "/>
        <s v="จุลชีววิทยา"/>
        <s v="หลักสูตรและการสอน"/>
        <s v="ชีววิทยาช่องปาก"/>
        <s v="สาธารณสุขศาสตร์"/>
        <s v="สด."/>
        <s v="วิทยาศาสตร์การแพทย์"/>
        <s v="คติชนวิทยา"/>
        <s v="พัฒนศึกษา"/>
        <s v="ภูมิสารสนเทศศาสตร์"/>
        <s v="MBA"/>
        <s v="วิทยาศาสตร์การเกษตร "/>
        <s v="ปรสิตวิทยา"/>
        <s v="การบริหารเทคโนโลยีสารสนเทศเชิงกลยุทธ์"/>
        <s v="เคมี"/>
        <s v="เภสัชศาสตร์"/>
        <s v="วิทยาศาสตร์ศึกษา"/>
        <s v="การบริหารการศึกษา"/>
        <s v="เศรษฐศาสตร์"/>
        <s v="สาธารณสุข"/>
        <s v="บริหารธุรกิจ"/>
        <s v="เทคโนโลยีและสื่อสารการศึกษา"/>
        <s v="คณิตศาสตร์ศึกษา"/>
        <s v="วิจัยและประเมินผลการศึกษา"/>
        <s v="สาธารณสุขศาสตรมหาบัณฑิต"/>
        <s v="วิทยาศาสตรสุขภาพศึกษา"/>
        <s v="คณิตศาสตร์"/>
        <s v="การสื่อสาร"/>
        <s v="สาธารณสุขศาสตรดุษฎีบัณฑิต"/>
        <s v="สถาปัตยกรรม"/>
        <s v="Machineincal"/>
        <s v="ภาษาไทย"/>
        <s v="เทคโนโลยีชีวภาพ"/>
        <s v="MC"/>
        <s v="เศรษฐศาสตรมหาบัณฑิต"/>
        <s v="วิทยาการดนตรีและนาฏศิลป์"/>
        <s v="วิทยาการคอมพิวเตอร์"/>
        <s v="ฟิสิกส์"/>
        <s v="บริหารการศึกษา"/>
        <s v="ระบบการผลิตและอัตโนมัติ"/>
        <s v="Curriculum and Instruction "/>
        <s v="วิศวกรรมสิ่งแวดล้อม"/>
        <s v="เวชปฏิบัติชุมชน"/>
        <s v="Tourism management"/>
        <s v="หลักสูตร์และการสอน"/>
        <s v="พัฒนาสังคม"/>
        <s v="ทันตแพทยศาสตร์"/>
        <s v="สิ่งแวดล้อม"/>
        <s v="ฟิสิกส์ประยุกต์"/>
        <s v="สาธารณสุขศาสตร์มหาบัณฑิต"/>
        <s v="ทรัพยากรธรรมชาติและสิ่งแวดล้อม"/>
        <s v="พลังงานทดแทน"/>
        <s v="ECONOMIC"/>
        <s v="วิทยาศาสตร์และเทคโนโลยีการอาหาร"/>
        <s v="สถาปัตยกรรมศาสตรมหาบัณฑิต"/>
        <s v="วิศวกรรมคอมพิวเตอร์"/>
        <s v="วิจัยแลัประเมินผลการศึกษา"/>
        <s v="ศิลปะและการออกแบบ"/>
        <s v="วิทยาศาสตร์สิ่งแวดล้อม"/>
        <s v="ศิลปะและการออกแบบใน"/>
        <s v="ภูมิศาสตร์​สารสนเทศ​"/>
        <s v="การท่องเที่ยว"/>
        <s v="สาธารณสุขศาสตมหาบัณฑิต"/>
        <s v="เทคโนโลยีสารสนเทศ"/>
        <s v="การบริหารงานก่อสร้าง"/>
        <s v="IT"/>
        <s v="การพยาบาลเวชปฏิบัติชุมชน"/>
        <s v="หลัดสูตรและการสอน"/>
        <s v="สาธารณสุขศาตร์มหาบัณฑิต"/>
        <s v="วิศวกรรมไฟฟ้า"/>
        <s v="วิศวกรรมการจัดการ"/>
        <s v="การบริหารเทคโนโลยีเชิงกลยุทธ์"/>
        <s v="วิทยาศาสตร์และเทคโนโลยีอาหาร"/>
        <s v="วิศวกรรมเครื่องกล"/>
        <s v="บริหารธุรกิจ "/>
        <s v="วิทยาศาสตร์​สุขภาพ​ศึกษา"/>
        <s v="เทคโนโลยีสารวนเทศ"/>
        <m/>
      </sharedItems>
    </cacheField>
    <cacheField name="6. รายวิชา" numFmtId="0">
      <sharedItems containsBlank="1" count="9">
        <s v="EPE (Starter 2)"/>
        <s v="EPE (Starter 1)"/>
        <s v="EPE (Elementary 2)"/>
        <s v="EPE (Elementary 1)"/>
        <s v="EPE (Upper-Intermediate)"/>
        <s v="กลุ่มพิเศษ นิสิตรหัส 56"/>
        <s v="EPE (Intermediate)"/>
        <s v="EPE (Pre-Intermediate)"/>
        <m/>
      </sharedItems>
    </cacheField>
    <cacheField name="7. ช่วงเวลา " numFmtId="0">
      <sharedItems containsBlank="1" count="4">
        <s v="13.00-16.00 น."/>
        <s v="09.00-12.00 น."/>
        <s v="17.00-20.00 น."/>
        <m/>
      </sharedItems>
    </cacheField>
    <cacheField name="1. ท่านได้รับความสะดวกในการสมัครเข้ารับการอบรม" numFmtId="0">
      <sharedItems containsSemiMixedTypes="0" containsString="0" containsNumber="1" minValue="0.71674646158601951" maxValue="5"/>
    </cacheField>
    <cacheField name="2. เจ้าหน้าที่ให้บริการด้วยกิริยาวาจาสุภาพ ยิ้มแย้มแจ่มใส" numFmtId="0">
      <sharedItems containsSemiMixedTypes="0" containsString="0" containsNumber="1" minValue="0.6688033668931922" maxValue="5"/>
    </cacheField>
    <cacheField name="3. เจ้าหน้าที่ให้คำแนะนำ/ข้อมูล ถูกต้อง ชัดเจน" numFmtId="0">
      <sharedItems containsSemiMixedTypes="0" containsString="0" containsNumber="1" minValue="0.9101689186877312" maxValue="5"/>
    </cacheField>
    <cacheField name="4. ความเหมาะสมของระยะเวลาในการจัดการอบรม" numFmtId="0">
      <sharedItems containsSemiMixedTypes="0" containsString="0" containsNumber="1" minValue="0.82697237524679712" maxValue="5"/>
    </cacheField>
    <cacheField name="5. ความเหมาะสมของช่วงเวลาที่ท่านเข้ารับการอบรม" numFmtId="0">
      <sharedItems containsSemiMixedTypes="0" containsString="0" containsNumber="1" minValue="0.78154220981935174" maxValue="5"/>
    </cacheField>
    <cacheField name="6. ความสะดวกของสถานที่อบรม" numFmtId="0">
      <sharedItems containsSemiMixedTypes="0" containsString="0" containsNumber="1" minValue="0.67951511674025777" maxValue="5"/>
    </cacheField>
    <cacheField name="7. ความรู้ก่อนการเข้ารับการอบรมของท่านอยู่ในระดับใด" numFmtId="0">
      <sharedItems containsSemiMixedTypes="0" containsString="0" containsNumber="1" minValue="0.93849600368033537" maxValue="5"/>
    </cacheField>
    <cacheField name="8. ความรู้หลังการเข้ารับการอบรมของท่านอยู่ในระดับใด" numFmtId="0">
      <sharedItems containsSemiMixedTypes="0" containsString="0" containsNumber="1" minValue="0.63832636260277287" maxValue="5"/>
    </cacheField>
    <cacheField name="9. ท่านสามารถนำความรู้ไปประยุกต์ใช้ให้เกิดประโยชน์เพียงใด" numFmtId="0">
      <sharedItems containsSemiMixedTypes="0" containsString="0" containsNumber="1" minValue="0.68662148774404808" maxValue="5"/>
    </cacheField>
    <cacheField name="10. เนื้อหาสาระของการอบรมมีความเหมาะสมเพียงใด" numFmtId="0">
      <sharedItems containsSemiMixedTypes="0" containsString="0" containsNumber="1" minValue="0.70014004201400493" maxValue="5"/>
    </cacheField>
    <cacheField name="11. หนังสือเรียนมีเนื้อหาสาระ ความชัดเจน และเข้าใจง่าย" numFmtId="0">
      <sharedItems containsSemiMixedTypes="0" containsString="0" containsNumber="1" minValue="0.68327005107590733" maxValue="5"/>
    </cacheField>
    <cacheField name="12. อาจารย์อธิบายเนื้อหาวิชาได้อย่างชัดเจนและเข้าใจง่าย" numFmtId="0">
      <sharedItems containsSemiMixedTypes="0" containsString="0" containsNumber="1" minValue="0.70744486716387867" maxValue="5"/>
    </cacheField>
    <cacheField name="13. อาจารย์เข้าสอน – เลิกสอน ตรงเวลา" numFmtId="0">
      <sharedItems containsSemiMixedTypes="0" containsString="0" containsNumber="1" minValue="0.5539735166069466" maxValue="5"/>
    </cacheField>
    <cacheField name="14. อาจารย์ใช้สื่อการสอนได้เหมาะสมกับเนื้อหา และตอบคำถามได้ชัดเจน" numFmtId="0">
      <sharedItems containsSemiMixedTypes="0" containsString="0" containsNumber="1" minValue="0.67517289706959549" maxValue="5"/>
    </cacheField>
    <cacheField name="15. ท่านต้องการให้บัณฑิตวิทยาลัย จัดการอบรมรายวิชานี้ในครั้งต่อไปหรือไม่" numFmtId="0">
      <sharedItems containsMixedTypes="1" containsNumber="1" minValue="0.71346422383072006" maxValue="5" count="7">
        <n v="3"/>
        <n v="5"/>
        <n v="4"/>
        <n v="2"/>
        <s v="2ที่สุด"/>
        <n v="4.333333333333333"/>
        <n v="0.71346422383072006"/>
      </sharedItems>
    </cacheField>
    <cacheField name="ข้อคิดเห็นและข้อเสนอแนะอื่นๆ" numFmtId="0">
      <sharedItems containsMixedTypes="1" containsNumber="1" minValue="0.83156612777834005" maxValue="4.0598568640208201" count="178" longText="1">
        <s v="ควรแจ้งรายละเอียดเกี่ยวกับหลักสูตรที่เพิ่ม4ขึ้น"/>
        <s v="ขอบคุณทางบัณฑิตวิทยาลัยที่จัดอบรมคะ"/>
        <s v="_"/>
        <s v="Good job"/>
        <s v="ให้อาจารย์ฝรั่งมาร่วมด้วยน่าจะเป็นการฝึกในส่วนของการฟังด้วยคะ"/>
        <s v="ห้องเรียนตึกมีกลิ่น"/>
        <s v="อยากให้มีการอบรมแบบนี้ต่อไป"/>
        <s v="อยากให้ข้อสอบสามารถเทียบเกณฑ์ได้เลย"/>
        <s v="สื่อinteractive  คู่หนังสือน่าจะแจกด้วยเพื่อฝึกlistening บ่อยๆด้วยตนเอง"/>
        <s v="ควรเรียนวันหนึ่ง4กว่านี้ ลดจำนวนวัน"/>
        <s v="-"/>
        <s v="เปิดอบรมอีก"/>
        <s v="โปรเจคเตอร์ไม่ชัด มองไม่ค่อยเห็น"/>
        <s v="อยากให้เนื้อหาที่สอน ตรงตามแนวที่จะสอบ"/>
        <s v="ขอบคุณ4"/>
        <s v="การจัดการเรียนควรมีการสอนที่อิงการสอบของ CEFR และ Writing ของมหาวิทยาลัย เพื่อใช้เป็นความรู้ในการสอบ"/>
        <s v="ขอให้เพิ่มเนื้อหาที่เป็นแบบเดียวกับ ที่ทำการทดสอบ Cambrige ของมหาวิทยาลัย"/>
        <s v="ควรพัฒนาปรับปรุงให้ใช้เวลาสั้นขึ้น และเป็นสิ่งที่น่าจะช่วยนิสิตได้"/>
        <s v="ควรเพิ่มระยะเวลาการอบรมให้4กว่านี้"/>
        <s v="ไม่มี"/>
        <s v="ดีครับการเรียนสนุก แต่ไม่ชอบเรื่องการเปลี่ยนห้องเรียน"/>
        <s v="การส่งการบ้านแบบ writing หากต้องการให้ฝึกเขียน ควรจะตรวจส่งกลับมาที่นิสิตที่เรียนด้วย เพื่อจะได้ทราบว่าผิดหรือถูกตรงไหน อะไรที่ควรแก้ เพื่อจะได้เกิดประโยชน์4กว่านี้"/>
        <s v="ได้ความรู้เพิ่มขึ้น รู้เทคนิคการทำข้อสอบ"/>
        <s v="ควรอบรมแล้วผ่าน"/>
        <s v="ควรสอนให้ครบทุกบทในหนังสือ"/>
        <s v="ควรจัดให้มีอีกต่อไป"/>
        <s v="เป็นโครงการที่ดี4และมีประโยชน์4ในการเปิดการเรียนภาษาเพื่อยกระดับ ขอให้มีโครงการดีๆแบบนี้ต่อไป"/>
        <s v="1.ไม่ควรเปลี่ยนอ.ผู้อบรมเพราะอ.ท่านแรกทึ่อบรมสามารถอธิบายรายละเอียดได้ดี4ๆ ทำให้เข้าใจเนื้อหาได้เป็นอย่างดี พอเปลี่ยนเป็นอีกท่าน การถ่ายทอดค่อยข้างเข้าใจยาก_x000a_2. ควรทำความเข้าใจให้นิสิตเข้าใจระดับการอบรมว่า ต้องผ่านระดับอย่างไร ให้ชัดเจน_x000a_3.ในวันที่ทำการสอบมีการรายงานตัวหรือกิจกรรมใดมิทราบของม. ทำให้เกิดการจราจรหนาแน่น4 เป็นอุปสรรคต่อการมาสอบ ควรมีการแจ้งล่วงหน้าก่อน"/>
        <s v="อบรมเสร็จให้ผ่าน"/>
        <s v="อาจารย์น่ารักสอนดี "/>
        <s v="ไม่มีครับ"/>
        <s v=".."/>
        <s v="การเรียนภาษาอังกฤษน่าจะเรียนกับชาวต่างชาติ"/>
        <s v="เพิ่มเนื้อหาการสอน"/>
        <s v="ควรแจ้งก่อนเรียนว่า เมื่อเรียนแล้วสามารถผ่านการสอบภาษาอังกฤษเลยมั้ย "/>
        <s v="อาจารย์น่ารักสอนดี"/>
        <s v="ไม่ชอบคนคุมสอบ กรุณาอ่านข้อตกลงให้ชัดเจนก่อนคุมสอบ"/>
        <s v="ดี"/>
        <s v="ควรจัดทั้งเสาร์และอาทิตย์"/>
        <s v="ควรมีรายละเอียดเกี่ยวกับหลักสูตรให้ชัดเจนว่าหลังจากเรียนและสอบแล้วถ้าผ่านหรือไม่ผ่านควรทำไรต่อ หรือไม่อย่างไร "/>
        <s v="พนังงานคุมสอบควรอ่านกฎการคุมให้ดีกว่านี้"/>
        <s v="การใช้ห้องเรียนในแต่ละสัปดาห์ควรแจ้งให้รวดเร็วและประกาศผ่านสื่อออนไลน์ต่างๆ"/>
        <s v="อยากให้มีการชี้แจงรายละเอียดของการสอบ4กว่านี้ "/>
        <s v="สอนดีแล้วอยู่ที่การเข้าใจของแต่ละคน"/>
        <s v="ขอเพิ่มทักษะการฟัง"/>
        <s v="ควรมีระยะเวลาอบรม2กว่านี้"/>
        <s v="ขอให้ผ่านคับ"/>
        <s v="ดี4ครับ"/>
        <s v="ควรทำต่อไปและน่าจะทำตั้งนานแล้วครับเป็นการให้ทางเลือกกับนิสิตและทำให้นิสิตไม่ถูกทิ้งจากระบบการศศึกษาเกือบท้อถอยขอบคุณที่ให้โอกาสนิสิตได้มีทางเลือกในการศึกษาครับ"/>
        <s v="จัดการเรียนการสอนได้ดี"/>
        <s v="ควรจัดอบรมรายวิชานนี้ต่อไป"/>
        <s v="อยากให้เรียนฟรี"/>
        <s v="อยากให้เรียน สัปดาห์ละ 2 ครั้ง คือ ทั้งเสาร์และอาทิตย์ เพราะว่าบางคนอยู่ไดลจะได้เดินทางไม่ต้องบ่อย"/>
        <s v="ขอบคุณบัณฑิตวิทยาลัยที่จัดโครงการดีๆเพื่อสร้างเสริมทักษะภาษาอังกฤษ"/>
        <s v="^_^"/>
        <s v="การจัดอบรมนี้ช่วยพัฒนาภาษาของนิสิตได้อย่างดีและเห็นผล"/>
        <s v="อยากให้จัดเวลาในการฝึกอบรมจากวันละ 3 ชั่วโมงเป็น 6 ชั่วโมงหรือเช้า-บ่ายค่ะ"/>
        <s v="การอบรมดี"/>
        <s v="อยากให้มีจัดโครงการแบบนี้อีก"/>
        <s v="ขอให้มีจัดอบรมสำหรับคนสอบไม่ผ่านแบบนี้อีกค่ะ"/>
        <s v="อยากให้มีโครงการนี้ต่อไปเพื่อโอกาสขอผู้ไม่ผ่านภาษาอังกฤษ"/>
        <s v="นิสิตบางคนติดทำงานเสาร์-อาทิตย์ และอยู่ต่างจังหวัด อยากให้มีโครงการติวแบบนี้ แต่ช่วยเหลือนิสิตที่ติดภารกิจด้วยค่ะ เนื่องจากจำเป็นทั้งสองอย่าง ทั้งเรื่องงานกับเรื่องเรียน ขอบคุณค่ะ"/>
        <s v="ขอบคุณ4ครับที่เปิดให้ รหัสสุดท้าย"/>
        <s v="ควรมีการจัดให้น้องๆอีกครับ"/>
        <s v="อยากให้เพิ่มเวลา ในการเรียนเป็นช่วง เยอะขึ้น เพื่อให้ได้เลือกเรียนได้ตามสะดวก บ้างทีติดงานช่วงบ่าย ก็ไม่สามารถเรียนได้.  ต้องขาดเรียน.  แค่เพิ่มคาบ ในการเลือกมห้เยอะขึ้นมา"/>
        <s v="อยากให้เพิ่มเวลาเรียน"/>
        <s v="ควรมีการอบรมแบบนี้ ทุกปี"/>
        <s v="เรียนไวเกินไป...ทำให้ผู้เรียนทำความเข้าใจเนื้อหาไม่ทัน"/>
        <s v="จัดอีกครับ"/>
        <s v="อยากให้มีจัดอีก"/>
        <s v="ช่วยให้ผู้เรียนผ่านทุกคน"/>
        <s v="ควรจัดแบบเต็มเวลาตั้งแต่09.00-17.00 ลดจำนวนวันลง"/>
        <s v="การจัดอบรมดี4คะ "/>
        <s v="เพิ่มระยะเวลาอบรม"/>
        <s v="อยากให้แนะนำการสอบหรือการเรียนแบบละเอียดครับ เพราะถามจนท.เรื่องสอบ จนท.ก็ไม่รู้ว่าสอบอะไร ผ่านแล้วไปไหนต่อ ซึ่งบางทีประกาศแค่หน้าเว็ปไซต์ทำให้เข้าถึงข้อมูลได้ไม่เต็มที่"/>
        <s v="กรณีเปลี่ยนแปลงห้องเรียน อยากให้แจ้งเรื่องการเปลี่ยนแปลงล่วงหน้า"/>
        <s v="เป็นโครงการที่ดีที่ช่วยนิสิตได้พัฒนาความรู่้และทำต่อเนื่อง"/>
        <s v="อยากให้มีคู่มือประกอบ"/>
        <s v="ควรมีความชัดเจนในเงื่อนไขการอบรมก่อนรับการสมัคร4กว่านี้ การแจ้งรายละเอียดการอบรม2เกินไป"/>
        <s v="ควรมีการเรียนแบบนี้แล้วสามารถนำผลไปยืนจบแทนการสอบได้"/>
        <s v="ควรชี้แจงเรื่องกำหนดการสอบ และเกณฑ์การผ่านหลักสูตรที่ชัดเจน4ยิ่งขึ้น"/>
        <s v="ควรจัดอบรมให้กับนิสิตทุกคนเพราะส่งผลต่อการจบการศึกษา"/>
        <s v="มีข้อดีที่ให้ทำการบ้านเป็นคะแนนช่วยเพราะถ้าใช้คะแนนสอบอย่างเดียวอาจไม่ผ่านค่ะ"/>
        <s v="ควรปรับปรุงจอแสดงผลที่ตึกQs ค่ะ. เพราะจอมันไม่ดีค่ะ. "/>
        <s v="มีประโยชน์อย่าง4 ในการนำไปใช้ในการทำวิทยานิพนธ์"/>
        <s v="อริบายเนื้อหาในส่วนออกข้อสอบ4ๆครับ"/>
        <s v="ไม่ควรจัดชดเชยแบบเช้าบ่าย"/>
        <s v="ห้องน้ำตึก QSไม่สะอาด"/>
        <s v="จอโปรเจคเตอไม่ชัดเจน"/>
        <s v="-อยากให้จัดโครงการนี้ตลอดไปเพื่อช่วยนิสิตที่อ่อนภาษาหรือสอบตามสถาบันแล้วไม่ผ่านเสียที_x000a__x000a_-เป็นโครงการที่ดี4"/>
        <s v="อาจารย์ต่างประเทศสอนดีค่ะ แต่นิสิตฟังไม่เข้าใจ ช่วงหลังๆ จึงไม่ค่อยเข้าใจในเนื้อหา อยากให้เวลาอาจารย์ต่างประเทศเข้า ควรมี TA เข้าด้วยค่ะ จะได้ช่วยให้การเรียนเข้าใจ4ขึ้น"/>
        <s v="อาจารย์บางคนก็ดี๊ดี อาจารย์บางคนก็เกินไปเช่น กรณีที่เจอ อาจารย์พูดว่า แบบฝึกหัดง่ายเกิ๊น! ซึ่ง สำหรับคนที่อบรมครอสนี้ถือว่าไม่ง่าย ถ้าง่ายคงสอบผ่านกันหมดแล้ว แล้วอาจารย์มีความเชี่ยวชาญเฉพาะ ซึ่งแต่ละคนก็เชี่ยวชาญต่างกันไป อยากให้เลือกอาจารย์นิดนึงคะ ขอบคุณคะ"/>
        <s v="ควรมีการจัดให้มีการอบรมต่อไป"/>
        <s v="ค่าสมัครแพง"/>
        <s v="ควรชี้แจงรายละเอียด และขั้นตอนของการอบรมและการสอบ รวมถึงเกณฑ์การผ่านให้ชัดเจน"/>
        <s v=" โปรเจคเตอไม่ค่อยชัด ทำให้เวลาเรียนมองไม่ค่อยเห็น เนื้อหาในหนังสือดี อาจารย์สอนสนุกเข้าใจง่าย"/>
        <s v="ขอบคุณสำหรับการอบรมมนครั้งนี้"/>
        <s v="1.ควรเพิ่มเวลาเรียนให้4. เพื่อให้มีระยะวัดวัดไม่นานนัก _x000a_2. ยังไม่เข้าใจกลักเกณฑ์ที่แน่นอนสำหรับการลงทะเบียนเรียนต่อ. หรือการผ่านข้ามระดับ.  ไม่ทราบข้อระเบียบที่ชัดเจนเนื่องจากเจ้าหน้ายังให้ข้อมูลไม่ตรงกัน"/>
        <s v="อยากให้จัดแบบนี้แล้วงดการสอบแบบมหาลัย"/>
        <s v="อยากให้มีการเรียนภาษาอังกฤษแล้วสามารถใช้เป็นหลักฐานการยืนจบได้เลย เพื่อความรวดเร็วขึ้น และไม่ติดขัดของนักศึกษา"/>
        <s v="เป็นโครงการที่ดี"/>
        <s v="ควรจัดอบรมอย่างต่อเนื่อง"/>
        <s v="ควรมีช่วงเวลาให้เลือกอบรม4ขึ้น และเอกสารการอบรมควรเป็นภาษาไทยควบคู่กับภาษาอังกฤษเพื่อจะได้สะดวกต่อการทำความเข้าใจ4ขึ้น"/>
        <s v="จัดช่วงเวลาอาทิตย์ละ2วัน เสา-อาทิตย์ และอธิบายการเรียนการสอนเพื่อสอบผ่านให้ชัดเจน มีนิสิตหลายคนที่ยังไม่รู้ และไม่เข้าใจ เนื่องจากมีนิสิตที่รอแค่ผ่านอังกฤษถึงจะจบ  "/>
        <s v="อยากให้เปิดสอนต่อเนื่อง และในช่วงปิดภาคเรียน ให้เรียบแบบทั้งวัน เช้า-บ่าย"/>
        <s v="ผมอาจจะเข้าเรียนไม่ครบคาบที่กำหนดเพราะมีปัญหา แต่สำหรับคาบที่ผมได้เข้าเรียนอาจารย์ได้ให้ข้อมูลความรู้ได้ดี4ครับ"/>
        <s v="QS2208 ภาพจากสื่อการสอนไม่ชัดเลยครับ"/>
        <s v="ควรมีการนำข้อสอบมาให้นิสิตฝึกทำและเฉลย เพื่อให้เกิดการเรียนรู้ ซึ่งน่าจะส่งผลดีต่อการทำข้อสอบให้ผ่านตามเกณฑ์ที่กำหนดของมหาวิทยาลัยฯ"/>
        <s v="อธิบายผลที่ได้จากการเรียนเพิ่มเติมว่ามีผลอย่างไรต่อการเทียบเกณฑ์การผ่านภาษาอังกฤษ"/>
        <s v="ควรมีการลงทะเบียนเรียน Eng  2 course ถ้านิสิตสอบผ่านรายวิชาถือว่าผ่าน เกณฑ์บัณฑิต เหมือน มหาลัยอื่นๆ ครับ"/>
        <s v="อยากให้มีการทำแบบฝึกหัดเยอะๆ"/>
        <s v="เรื่องเวลาเรียนควรปรับให้ไม่เกิน 6 โมงเย็น"/>
        <s v="ภูวนาถ ลิ้มประเสริฐ"/>
        <s v="ยอดเยี่ยม"/>
        <s v="ดี4"/>
        <s v="การอบรมรายวิชานี้ช่วยพัฒนาทักษะภาษาอังกฤษให้ดีขึ้น เหมาะสมดีค่ะ"/>
        <s v="ควรอธิบายแนวทางการเรียน และผลการสอบ ให้ชัดเจน ว่าลงคลอสเรียนแล้วหากสอบผ่าน ครั้งนี้ ในระดับที่ผ่านของมหาวิทยาลัย ต้องไปสอบข้อสอบกลางอีกไหม หรือเทียบผ่านได้เลย ขอขอบพระคุณ"/>
        <s v="อยากให้มีการประชาสัมพันธ์โครงการให้หลากหลายทาง4กว่านี้ค่ะ"/>
        <s v="ขอให้กลุ่มพิเศษผ่านทุกคนด้วยเทอญ สาธุ "/>
        <s v="อยากทราบแหล่งข้อมูล เกี่ยวกับเฉลยแบบฝึกหัดในหนังสือครับ ว่าสามารถหาได้ที่ไหน เวลาทำแบบฝึกหัดแล้วไม่มีเฉลยไม่รู้ว่าที่ทำไปถูกหรือเปล่า "/>
        <s v="ขอให้เข้าอบรมแล้วผ่านเกณฑ์"/>
        <s v="ขอบคุณที่จัดอบรมให้แก่นิสิต รหัส 56 ได้เข้ารับการอบรมค่ะ"/>
        <s v="ีมีปัญหา ตอนเฉลย แบบฝึก ในชั่วโมง ตัวหนังสือเล็ก4ที่นำเสนอ มองไม่เห็น หลายครังตามไม่ทัน"/>
        <s v="น่าจะมีคะแนนช่วยครึ่งต่อครึ่งกับการสอบ"/>
        <s v="เปนโครงการที่ดี"/>
        <s v="ควรจัดให้มีการอบรมในครั้งต่อๆไป"/>
        <s v="การจัดการเรียนการสอนมีระบบแบบแผนดี อาจารย์น่ารัก4ค่ะ ให้ความใจใส่นิสิตดีเวลานิสิตไม่เข้าใจอาจารย์ก็อธิบายให้เข้าใจได้ดีค่ะ"/>
        <s v="ตัวหนังสือ ในสื่อการสอน มีขนาดเล็ก4 ตอนเฉลย แบบฝึกหัดใน ชั่วโมง"/>
        <s v="อยากให้ปรับจากการอบรม เป็นการลงเรียนในวิชาภาษาอังกฤษ เพื่อให้นิสิตผ่านตามเกณฑ์การจบของ ป.โท และ ป.เอก เลยครับ"/>
        <s v="เวลา​มีความเหมาะสม​ดี"/>
        <s v="พัฒนาระบบให้ดีขึ้นเรื่อยๆ"/>
        <s v="อยากให้อาจารย์อธิบายเนื้อหาที่เรียนให้ละเอียด4กว่านี้"/>
        <s v="อยากให้มีการจัดอบรมอีก"/>
        <s v="ขอให้สอบผ่านเกณฑ์คะแนนภาษาอังกฤษค่ะ สาธุ"/>
        <s v="ควรพัฒนาในการแจ้งข่าวสาร"/>
        <s v="อยากให้จัดอบรมแบบเช้าและบ่าย หรือติดกันสองวันเป็นสี่ครั้งต่อสัปดาห์ เพื่อลดระยะเวลาการเดินทางมาเรียน เนื่องจากเสียค่าเดินทางมาเรียนจำนวน4 "/>
        <s v="พัฒนาต่อไป"/>
        <s v="ผลจากการเข้าอบรบน่าจะสามารถใช้เป็นเกณฑ์ผ่านภาษาอังกฤษได้เลย หากจะต้องสอบเพื่อเลื่อนระดับไปจนกว่าจะผ่าน อาจจะทำให้เสียเวลาสำหรับคนที่สอบจบแล้ว เหลือเพียงแต่คะแนนภาษาอังกฤษ หรือไม่ควรมีการจัดอบรมให้กับผู้ที่สอบจบเรียบร้อยแล้วเป็นกรณีไป"/>
        <s v="ได้เรียนรู้จากเรียน คาดหวังอยากผ่านภาษาอังกฤษ"/>
        <s v="อาจารย์น่ารัก4 ถ่ายทอดองค์ความรู้ได้ดี และมีความคาดหวังจะสอบผ่านภาษาอังกฤษ"/>
        <s v="นิสิตบางท่านไม่มีความรู้พื้นฐานในภาษาอังกฤษ จึงควรเริ่มสอนจากง่ายไปหายาก  ขอบคุณ"/>
        <s v="เป็นหลักสูตรที่ดี4"/>
        <s v="อยากให้ชี้แจงรายละเอียดเกี่ยวกับผลคะแนนที่จะนำไปยื่นผลอะไรได้บ้างให้ชัดเจนกว่านี้"/>
        <s v="ดี4ๆครับ"/>
        <s v="ดีอยู่แล้วครับ"/>
        <s v="--"/>
        <s v="ความชัดเจนของการประชาสัมพันธ์"/>
        <s v="การเรียนลักษณะนี้ เกิดประโยชน์ต่อผู้เรียน4 โดยเฉพาะอาจารย์ต่างประเทศ ทำให้เกิดทักษะการฟังและพูดได้ดี4"/>
        <s v="ทุกๆขั้นตอนในการเข้าเรียนในรายวิชานี้ ได้รับคำแนะนำเป็นอย่างดี"/>
        <s v="ควรชี้แจงให้ชัดเจนถึงผลสอบ สามารถนำไปยื่นได้ในระดับไหน ผ่านจบเลยหรือไม่"/>
        <s v="จริงๆ แล้วการจัดการเรียรการสอนแบบนี้มันดีแล้ว เพื่อช่วยคนที่ยังไม่ผ่านให้ได้สอบผ่าน จะได้ไม่เสียเวลา_x000a_แต่สิ่งที่ไม่ ok คือ ระบบสอบ cambridge ที่ทำถูกข้อไหนก็จะสุ่มไปข้อที่คะแนนสูงโดยคอมพิวเตอร์_x000a_แต่คอมฯไม่ได้รู้ว่าคนสอบนั้นความรู้อยู่ในระดับใดมันถือเป็น pool system_x000a_"/>
        <s v="ชอบการอบรมของโปรแกรมนี้4ค่ะทำให้ได้ความรู้และชอบ อาจารย์ที่สอนสอนดีค่ะ ข้อสอบที่ออกสัมพันธ์กับเนื้อหาการเรียนซึ่งดีค่ะ ตรงตามวัตถุประสงค์ที่ต้องการให้อบรม พัฒนา"/>
        <s v="ควรแบ่งclass การสอบแยกตามระดับวิชาที่เรียนเพื่อให้ตรงตามเนื้อวิชาที่เรียนเพื่อพัฒนาทักษะสู่ระดับต่อไป"/>
        <s v="ต้องการให้มีการอบรมภาษาอังกฤษอีก"/>
        <s v="อาจารย์ใจดี4"/>
        <s v="อยากให้จัดการอบรม ให้ระยะเวลาเร็วกว่าเดิม เช่น สามารถจัดการเรียนการสอนในวันปกติ คือ จ-ศ ด้วย เพื่อกระชับระยะเวลาในการเรียนให้เร็วขึ้น "/>
        <s v="เพิ่มระยะเวลาการอบรมให้ได้เรียน4ขึ้น"/>
        <s v="1.ผู้เข้าอบรมทุกระดับควรมีโอกาสมี่จะอบรมแล้วสามารถนำผลไปยื่นจบได้ถ้าผ่านเกณฑ์ โดยไม่ต้องเรียนทีละระดับเป็นการสิ้นเปลือง_x000a_2.ถ้าจะดำเนินการต่อเจ้าหน้าที่ผู้ประสานงานควรสามารถตอบคำถามให้ชัดเจนทุกเรื่องโดยเฉพาะเรื่องการวัดและประเมินผล แะเนืาองนำผลไปใช้ในการจบการศึกษา_x000a_3.ควรปรับปรุงหลักสูตรใหม่เป็นการอบรมรวมผู้อบรมสอบผ่านเกณฑ์ก็นำผลไปใช้ยื่นจบได้_x000a_4.ค่าใช้จ่ายในการอบรมควรปรับลดลง_x000a_5.การประเมินผลแบบนี้ดูดีไม่ควรทำเพราะรู้ว่าใครเป็นผู้ประเมินผิดหลักการประเมิน"/>
        <s v="เพิ่มช่องทางการให้ข้อมูลข่าวสารให้4ขึ้น  เช่น ทางไลน์"/>
        <s v="ผลการสอบไม่ควรมีการจำกัดเวลาหมดอายุ"/>
        <s v="ควรกิจกรรมสันทนาการ4ว่าการบ้าน"/>
        <s v="เนื้อหาที่ใช้อบรมควรสอดคล้องกับเนื้อหาที่ใช้สอบ CEPT 4กว่านี้"/>
        <s v="เนื้อหาที่สอนควนเน้นไปในเรื่องของแนวข้อสอบที่จะใช้วัดผลเพื่อให้ผ่านเกณฑ์ของมหาวิทยาลัย"/>
        <s v="ควรมีการจัดอบรมเรื่อย ๆ "/>
        <s v="ควรจัดการอบรม เพื่อให้นิสิตสามารถผ่านเกนณ์ภาษาอังกฤษได้ทุกระดับชั้น เพื่อให้นิสิตสามารถจบตามหลักสูตร และได้ออกไปทำหน้าที่ของแต่ละคนอย่างภูมิใจต่อไป ซึ่งเป็นประโยชน์อย่าง4ทั้งต่อนิสิตและต่อภาพลักษณ์ของมหาวิทยาลัยเอง นอกจากนี้ควรมีการทำให้นิสิตทุกคนจบตามหลักสูตร เพราะทุกคนที่เข้ามาเรียนล้วนมีเป้าหมายอย่างชัดเจน ขอบคุณ4ครับสำหรับการจัดอมรมในครั้งนี้ และควรจัดต่อไป เพื่อช่วยเหลือนิสิตรุ่นต่อๆไป"/>
        <s v="อยากให้ได้รับการอบรมแร้วเปิดสอบเพื่อให้นิสิตสอบผ่าน"/>
        <s v="."/>
        <s v="อยากให้จัดต่อเนื่องสำหรับรุ่นต่อๆไป"/>
        <s v="อยากให้เนื้อหาการเรียนการสอนเป็นการติวทำข้อสอบภาษาอังกฤษ Cambridge หรือ Writting"/>
        <s v="การจัดอบรมมีประโยชน์กับนิสิต4แต่ไม่สะดวกต่อการเดินทางเนื่องจากอยู่ต่างจังหวัดถ้าจัดการอบรมโดยใช้ระยะเวลาติดต่อกันเข่นเสาร์-อาทิตย์ เรียนวันละประมาณ 6 ชม. ก็จะใช้ระยะเวลาในการเข้ารับการอบรม2ลงทำให้ประหยัดเวลาและค่าใช้จ่ายในการเดินทางมาเข้ารับการอบรม"/>
        <s v="ควรปรับรูปแบบสื่อการสอนใหม่ โดยเฉพาะหนังสือที่ใช้ในการสอน "/>
        <s v="ดีต่อนิสิตค่ะ"/>
        <s v="ควรมีการจัดอบรมในการพัฒนานิสิตทางด้านภาษาอังกฤษต่อไป"/>
        <s v="ควรจะแจ้งนิสิตในการอบรมแต่ละครั้งว่าควรไปทางไหนต่อ​เช่น​จบแล้วหรือผ่านต้องไปไหนต่อ​  ควรจะมีการชี้แจงก่อนจบครอสเรียน​"/>
        <s v="Sometime the lesson is too easy "/>
        <s v="อยากให้ผ่านได้ด้วยดีที่สุดรหัสสุดท้าย"/>
        <n v="4.0598568640208201"/>
        <n v="0.8315661277783400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ipin Menkoed" refreshedDate="43242.439301620368" createdVersion="5" refreshedVersion="5" minRefreshableVersion="3" recordCount="208">
  <cacheSource type="worksheet">
    <worksheetSource ref="A1:X1048576" sheet="analysis"/>
  </cacheSource>
  <cacheFields count="24">
    <cacheField name="ประทับเวลา" numFmtId="0">
      <sharedItems containsNonDate="0" containsDate="1" containsString="0" containsBlank="1" minDate="2018-04-20T13:21:44" maxDate="2018-04-27T10:27:11"/>
    </cacheField>
    <cacheField name="1. สถานภาพ" numFmtId="0">
      <sharedItems containsBlank="1" count="3">
        <s v="ชาย"/>
        <s v="หญิง"/>
        <m/>
      </sharedItems>
    </cacheField>
    <cacheField name="2. อายุ" numFmtId="0">
      <sharedItems containsBlank="1"/>
    </cacheField>
    <cacheField name="3. ระดับการศึกษา" numFmtId="0">
      <sharedItems containsBlank="1"/>
    </cacheField>
    <cacheField name="4. คณะ" numFmtId="0">
      <sharedItems containsBlank="1"/>
    </cacheField>
    <cacheField name="5. สาขาวิชา" numFmtId="0">
      <sharedItems containsBlank="1"/>
    </cacheField>
    <cacheField name="6. รายวิชา" numFmtId="0">
      <sharedItems containsBlank="1" count="9">
        <s v="EPE (Starter 2)"/>
        <s v="EPE (Starter 1)"/>
        <s v="EPE (Elementary 2)"/>
        <s v="EPE (Elementary 1)"/>
        <s v="EPE (Upper-Intermediate)"/>
        <s v="กลุ่มพิเศษ นิสิตรหัส 56"/>
        <s v="EPE (Intermediate)"/>
        <s v="EPE (Pre-Intermediate)"/>
        <m/>
      </sharedItems>
    </cacheField>
    <cacheField name="7. ช่วงเวลา " numFmtId="0">
      <sharedItems containsBlank="1"/>
    </cacheField>
    <cacheField name="1. ท่านได้รับความสะดวกในการสมัครเข้ารับการอบรม" numFmtId="0">
      <sharedItems containsString="0" containsBlank="1" containsNumber="1" minValue="0.71674646158601951" maxValue="5"/>
    </cacheField>
    <cacheField name="2. เจ้าหน้าที่ให้บริการด้วยกิริยาวาจาสุภาพ ยิ้มแย้มแจ่มใส" numFmtId="0">
      <sharedItems containsString="0" containsBlank="1" containsNumber="1" minValue="0.6688033668931922" maxValue="5"/>
    </cacheField>
    <cacheField name="3. เจ้าหน้าที่ให้คำแนะนำ/ข้อมูล ถูกต้อง ชัดเจน" numFmtId="0">
      <sharedItems containsString="0" containsBlank="1" containsNumber="1" minValue="0.9101689186877312" maxValue="5"/>
    </cacheField>
    <cacheField name="4. ความเหมาะสมของระยะเวลาในการจัดการอบรม" numFmtId="0">
      <sharedItems containsString="0" containsBlank="1" containsNumber="1" minValue="0.82697237524679712" maxValue="5"/>
    </cacheField>
    <cacheField name="5. ความเหมาะสมของช่วงเวลาที่ท่านเข้ารับการอบรม" numFmtId="0">
      <sharedItems containsString="0" containsBlank="1" containsNumber="1" minValue="0.78154220981935174" maxValue="5"/>
    </cacheField>
    <cacheField name="6. ความสะดวกของสถานที่อบรม" numFmtId="0">
      <sharedItems containsString="0" containsBlank="1" containsNumber="1" minValue="0.67951511674025777" maxValue="5"/>
    </cacheField>
    <cacheField name="7. ความรู้ก่อนการเข้ารับการอบรมของท่านอยู่ในระดับใด" numFmtId="0">
      <sharedItems containsString="0" containsBlank="1" containsNumber="1" minValue="0.93849600368033537" maxValue="5"/>
    </cacheField>
    <cacheField name="8. ความรู้หลังการเข้ารับการอบรมของท่านอยู่ในระดับใด" numFmtId="0">
      <sharedItems containsString="0" containsBlank="1" containsNumber="1" minValue="0.63832636260277287" maxValue="5"/>
    </cacheField>
    <cacheField name="9. ท่านสามารถนำความรู้ไปประยุกต์ใช้ให้เกิดประโยชน์เพียงใด" numFmtId="0">
      <sharedItems containsString="0" containsBlank="1" containsNumber="1" minValue="0.68662148774404808" maxValue="5"/>
    </cacheField>
    <cacheField name="10. เนื้อหาสาระของการอบรมมีความเหมาะสมเพียงใด" numFmtId="0">
      <sharedItems containsString="0" containsBlank="1" containsNumber="1" minValue="0.70014004201400493" maxValue="5"/>
    </cacheField>
    <cacheField name="11. หนังสือเรียนมีเนื้อหาสาระ ความชัดเจน และเข้าใจง่าย" numFmtId="0">
      <sharedItems containsString="0" containsBlank="1" containsNumber="1" minValue="0.68327005107590733" maxValue="5"/>
    </cacheField>
    <cacheField name="12. อาจารย์อธิบายเนื้อหาวิชาได้อย่างชัดเจนและเข้าใจง่าย" numFmtId="0">
      <sharedItems containsString="0" containsBlank="1" containsNumber="1" minValue="0.70744486716387867" maxValue="5"/>
    </cacheField>
    <cacheField name="13. อาจารย์เข้าสอน – เลิกสอน ตรงเวลา" numFmtId="0">
      <sharedItems containsString="0" containsBlank="1" containsNumber="1" minValue="0.5539735166069466" maxValue="5"/>
    </cacheField>
    <cacheField name="14. อาจารย์ใช้สื่อการสอนได้เหมาะสมกับเนื้อหา และตอบคำถามได้ชัดเจน" numFmtId="0">
      <sharedItems containsString="0" containsBlank="1" containsNumber="1" minValue="0.67517289706959549" maxValue="5"/>
    </cacheField>
    <cacheField name="15. ท่านต้องการให้บัณฑิตวิทยาลัย จัดการอบรมรายวิชานี้ในครั้งต่อไปหรือไม่" numFmtId="0">
      <sharedItems containsBlank="1" containsMixedTypes="1" containsNumber="1" minValue="0.71346422383072006" maxValue="5"/>
    </cacheField>
    <cacheField name="ข้อคิดเห็นและข้อเสนอแนะอื่นๆ" numFmtId="0">
      <sharedItems containsBlank="1" containsMixedTypes="1" containsNumber="1" minValue="0.83156612777834005" maxValue="4.0598568640208201" count="179" longText="1">
        <s v="ควรแจ้งรายละเอียดเกี่ยวกับหลักสูตรที่เพิ่ม4ขึ้น"/>
        <s v="ขอบคุณทางบัณฑิตวิทยาลัยที่จัดอบรมคะ"/>
        <s v="_"/>
        <s v="Good job"/>
        <s v="ให้อาจารย์ฝรั่งมาร่วมด้วยน่าจะเป็นการฝึกในส่วนของการฟังด้วยคะ"/>
        <s v="ห้องเรียนตึกมีกลิ่น"/>
        <s v="อยากให้มีการอบรมแบบนี้ต่อไป"/>
        <s v="อยากให้ข้อสอบสามารถเทียบเกณฑ์ได้เลย"/>
        <s v="สื่อinteractive  คู่หนังสือน่าจะแจกด้วยเพื่อฝึกlistening บ่อยๆด้วยตนเอง"/>
        <s v="ควรเรียนวันหนึ่ง4กว่านี้ ลดจำนวนวัน"/>
        <s v="-"/>
        <s v="เปิดอบรมอีก"/>
        <s v="โปรเจคเตอร์ไม่ชัด มองไม่ค่อยเห็น"/>
        <s v="อยากให้เนื้อหาที่สอน ตรงตามแนวที่จะสอบ"/>
        <s v="ขอบคุณ4"/>
        <s v="การจัดการเรียนควรมีการสอนที่อิงการสอบของ CEFR และ Writing ของมหาวิทยาลัย เพื่อใช้เป็นความรู้ในการสอบ"/>
        <s v="ขอให้เพิ่มเนื้อหาที่เป็นแบบเดียวกับ ที่ทำการทดสอบ Cambrige ของมหาวิทยาลัย"/>
        <s v="ควรพัฒนาปรับปรุงให้ใช้เวลาสั้นขึ้น และเป็นสิ่งที่น่าจะช่วยนิสิตได้"/>
        <s v="ควรเพิ่มระยะเวลาการอบรมให้4กว่านี้"/>
        <s v="ไม่มี"/>
        <s v="ดีครับการเรียนสนุก แต่ไม่ชอบเรื่องการเปลี่ยนห้องเรียน"/>
        <s v="การส่งการบ้านแบบ writing หากต้องการให้ฝึกเขียน ควรจะตรวจส่งกลับมาที่นิสิตที่เรียนด้วย เพื่อจะได้ทราบว่าผิดหรือถูกตรงไหน อะไรที่ควรแก้ เพื่อจะได้เกิดประโยชน์4กว่านี้"/>
        <s v="ได้ความรู้เพิ่มขึ้น รู้เทคนิคการทำข้อสอบ"/>
        <s v="ควรอบรมแล้วผ่าน"/>
        <s v="ควรสอนให้ครบทุกบทในหนังสือ"/>
        <s v="ควรจัดให้มีอีกต่อไป"/>
        <s v="เป็นโครงการที่ดี4และมีประโยชน์4ในการเปิดการเรียนภาษาเพื่อยกระดับ ขอให้มีโครงการดีๆแบบนี้ต่อไป"/>
        <s v="1.ไม่ควรเปลี่ยนอ.ผู้อบรมเพราะอ.ท่านแรกทึ่อบรมสามารถอธิบายรายละเอียดได้ดี4ๆ ทำให้เข้าใจเนื้อหาได้เป็นอย่างดี พอเปลี่ยนเป็นอีกท่าน การถ่ายทอดค่อยข้างเข้าใจยาก_x000a_2. ควรทำความเข้าใจให้นิสิตเข้าใจระดับการอบรมว่า ต้องผ่านระดับอย่างไร ให้ชัดเจน_x000a_3.ในวันที่ทำการสอบมีการรายงานตัวหรือกิจกรรมใดมิทราบของม. ทำให้เกิดการจราจรหนาแน่น4 เป็นอุปสรรคต่อการมาสอบ ควรมีการแจ้งล่วงหน้าก่อน"/>
        <s v="อบรมเสร็จให้ผ่าน"/>
        <s v="อาจารย์น่ารักสอนดี "/>
        <s v="ไม่มีครับ"/>
        <s v=".."/>
        <s v="การเรียนภาษาอังกฤษน่าจะเรียนกับชาวต่างชาติ"/>
        <s v="เพิ่มเนื้อหาการสอน"/>
        <s v="ควรแจ้งก่อนเรียนว่า เมื่อเรียนแล้วสามารถผ่านการสอบภาษาอังกฤษเลยมั้ย "/>
        <s v="อาจารย์น่ารักสอนดี"/>
        <s v="ไม่ชอบคนคุมสอบ กรุณาอ่านข้อตกลงให้ชัดเจนก่อนคุมสอบ"/>
        <s v="ดี"/>
        <s v="ควรจัดทั้งเสาร์และอาทิตย์"/>
        <s v="ควรมีรายละเอียดเกี่ยวกับหลักสูตรให้ชัดเจนว่าหลังจากเรียนและสอบแล้วถ้าผ่านหรือไม่ผ่านควรทำไรต่อ หรือไม่อย่างไร "/>
        <s v="พนังงานคุมสอบควรอ่านกฎการคุมให้ดีกว่านี้"/>
        <s v="การใช้ห้องเรียนในแต่ละสัปดาห์ควรแจ้งให้รวดเร็วและประกาศผ่านสื่อออนไลน์ต่างๆ"/>
        <s v="อยากให้มีการชี้แจงรายละเอียดของการสอบ4กว่านี้ "/>
        <s v="สอนดีแล้วอยู่ที่การเข้าใจของแต่ละคน"/>
        <s v="ขอเพิ่มทักษะการฟัง"/>
        <s v="ควรมีระยะเวลาอบรม2กว่านี้"/>
        <s v="ขอให้ผ่านคับ"/>
        <s v="ดี4ครับ"/>
        <s v="ควรทำต่อไปและน่าจะทำตั้งนานแล้วครับเป็นการให้ทางเลือกกับนิสิตและทำให้นิสิตไม่ถูกทิ้งจากระบบการศศึกษาเกือบท้อถอยขอบคุณที่ให้โอกาสนิสิตได้มีทางเลือกในการศึกษาครับ"/>
        <s v="จัดการเรียนการสอนได้ดี"/>
        <s v="ควรจัดอบรมรายวิชานนี้ต่อไป"/>
        <s v="อยากให้เรียนฟรี"/>
        <s v="อยากให้เรียน สัปดาห์ละ 2 ครั้ง คือ ทั้งเสาร์และอาทิตย์ เพราะว่าบางคนอยู่ไดลจะได้เดินทางไม่ต้องบ่อย"/>
        <s v="ขอบคุณบัณฑิตวิทยาลัยที่จัดโครงการดีๆเพื่อสร้างเสริมทักษะภาษาอังกฤษ"/>
        <s v="^_^"/>
        <s v="การจัดอบรมนี้ช่วยพัฒนาภาษาของนิสิตได้อย่างดีและเห็นผล"/>
        <s v="อยากให้จัดเวลาในการฝึกอบรมจากวันละ 3 ชั่วโมงเป็น 6 ชั่วโมงหรือเช้า-บ่ายค่ะ"/>
        <s v="การอบรมดี"/>
        <s v="อยากให้มีจัดโครงการแบบนี้อีก"/>
        <s v="ขอให้มีจัดอบรมสำหรับคนสอบไม่ผ่านแบบนี้อีกค่ะ"/>
        <s v="อยากให้มีโครงการนี้ต่อไปเพื่อโอกาสขอผู้ไม่ผ่านภาษาอังกฤษ"/>
        <s v="นิสิตบางคนติดทำงานเสาร์-อาทิตย์ และอยู่ต่างจังหวัด อยากให้มีโครงการติวแบบนี้ แต่ช่วยเหลือนิสิตที่ติดภารกิจด้วยค่ะ เนื่องจากจำเป็นทั้งสองอย่าง ทั้งเรื่องงานกับเรื่องเรียน ขอบคุณค่ะ"/>
        <s v="ขอบคุณ4ครับที่เปิดให้ รหัสสุดท้าย"/>
        <s v="ควรมีการจัดให้น้องๆอีกครับ"/>
        <s v="อยากให้เพิ่มเวลา ในการเรียนเป็นช่วง เยอะขึ้น เพื่อให้ได้เลือกเรียนได้ตามสะดวก บ้างทีติดงานช่วงบ่าย ก็ไม่สามารถเรียนได้.  ต้องขาดเรียน.  แค่เพิ่มคาบ ในการเลือกมห้เยอะขึ้นมา"/>
        <s v="อยากให้เพิ่มเวลาเรียน"/>
        <s v="ควรมีการอบรมแบบนี้ ทุกปี"/>
        <s v="เรียนไวเกินไป...ทำให้ผู้เรียนทำความเข้าใจเนื้อหาไม่ทัน"/>
        <s v="จัดอีกครับ"/>
        <s v="อยากให้มีจัดอีก"/>
        <s v="ช่วยให้ผู้เรียนผ่านทุกคน"/>
        <s v="ควรจัดแบบเต็มเวลาตั้งแต่09.00-17.00 ลดจำนวนวันลง"/>
        <s v="การจัดอบรมดี4คะ "/>
        <s v="เพิ่มระยะเวลาอบรม"/>
        <s v="อยากให้แนะนำการสอบหรือการเรียนแบบละเอียดครับ เพราะถามจนท.เรื่องสอบ จนท.ก็ไม่รู้ว่าสอบอะไร ผ่านแล้วไปไหนต่อ ซึ่งบางทีประกาศแค่หน้าเว็ปไซต์ทำให้เข้าถึงข้อมูลได้ไม่เต็มที่"/>
        <s v="กรณีเปลี่ยนแปลงห้องเรียน อยากให้แจ้งเรื่องการเปลี่ยนแปลงล่วงหน้า"/>
        <s v="เป็นโครงการที่ดีที่ช่วยนิสิตได้พัฒนาความรู่้และทำต่อเนื่อง"/>
        <s v="อยากให้มีคู่มือประกอบ"/>
        <s v="ควรมีความชัดเจนในเงื่อนไขการอบรมก่อนรับการสมัคร4กว่านี้ การแจ้งรายละเอียดการอบรม2เกินไป"/>
        <s v="ควรมีการเรียนแบบนี้แล้วสามารถนำผลไปยืนจบแทนการสอบได้"/>
        <s v="ควรชี้แจงเรื่องกำหนดการสอบ และเกณฑ์การผ่านหลักสูตรที่ชัดเจน4ยิ่งขึ้น"/>
        <s v="ควรจัดอบรมให้กับนิสิตทุกคนเพราะส่งผลต่อการจบการศึกษา"/>
        <s v="มีข้อดีที่ให้ทำการบ้านเป็นคะแนนช่วยเพราะถ้าใช้คะแนนสอบอย่างเดียวอาจไม่ผ่านค่ะ"/>
        <s v="ควรปรับปรุงจอแสดงผลที่ตึกQs ค่ะ. เพราะจอมันไม่ดีค่ะ. "/>
        <s v="มีประโยชน์อย่าง4 ในการนำไปใช้ในการทำวิทยานิพนธ์"/>
        <s v="อริบายเนื้อหาในส่วนออกข้อสอบ4ๆครับ"/>
        <s v="ไม่ควรจัดชดเชยแบบเช้าบ่าย"/>
        <s v="ห้องน้ำตึก QSไม่สะอาด"/>
        <s v="จอโปรเจคเตอไม่ชัดเจน"/>
        <s v="-อยากให้จัดโครงการนี้ตลอดไปเพื่อช่วยนิสิตที่อ่อนภาษาหรือสอบตามสถาบันแล้วไม่ผ่านเสียที_x000a__x000a_-เป็นโครงการที่ดี4"/>
        <s v="อาจารย์ต่างประเทศสอนดีค่ะ แต่นิสิตฟังไม่เข้าใจ ช่วงหลังๆ จึงไม่ค่อยเข้าใจในเนื้อหา อยากให้เวลาอาจารย์ต่างประเทศเข้า ควรมี TA เข้าด้วยค่ะ จะได้ช่วยให้การเรียนเข้าใจ4ขึ้น"/>
        <s v="อาจารย์บางคนก็ดี๊ดี อาจารย์บางคนก็เกินไปเช่น กรณีที่เจอ อาจารย์พูดว่า แบบฝึกหัดง่ายเกิ๊น! ซึ่ง สำหรับคนที่อบรมครอสนี้ถือว่าไม่ง่าย ถ้าง่ายคงสอบผ่านกันหมดแล้ว แล้วอาจารย์มีความเชี่ยวชาญเฉพาะ ซึ่งแต่ละคนก็เชี่ยวชาญต่างกันไป อยากให้เลือกอาจารย์นิดนึงคะ ขอบคุณคะ"/>
        <s v="ควรมีการจัดให้มีการอบรมต่อไป"/>
        <s v="ค่าสมัครแพง"/>
        <s v="ควรชี้แจงรายละเอียด และขั้นตอนของการอบรมและการสอบ รวมถึงเกณฑ์การผ่านให้ชัดเจน"/>
        <s v=" โปรเจคเตอไม่ค่อยชัด ทำให้เวลาเรียนมองไม่ค่อยเห็น เนื้อหาในหนังสือดี อาจารย์สอนสนุกเข้าใจง่าย"/>
        <s v="ขอบคุณสำหรับการอบรมมนครั้งนี้"/>
        <s v="1.ควรเพิ่มเวลาเรียนให้4. เพื่อให้มีระยะวัดวัดไม่นานนัก _x000a_2. ยังไม่เข้าใจกลักเกณฑ์ที่แน่นอนสำหรับการลงทะเบียนเรียนต่อ. หรือการผ่านข้ามระดับ.  ไม่ทราบข้อระเบียบที่ชัดเจนเนื่องจากเจ้าหน้ายังให้ข้อมูลไม่ตรงกัน"/>
        <s v="อยากให้จัดแบบนี้แล้วงดการสอบแบบมหาลัย"/>
        <s v="อยากให้มีการเรียนภาษาอังกฤษแล้วสามารถใช้เป็นหลักฐานการยืนจบได้เลย เพื่อความรวดเร็วขึ้น และไม่ติดขัดของนักศึกษา"/>
        <s v="เป็นโครงการที่ดี"/>
        <s v="ควรจัดอบรมอย่างต่อเนื่อง"/>
        <s v="ควรมีช่วงเวลาให้เลือกอบรม4ขึ้น และเอกสารการอบรมควรเป็นภาษาไทยควบคู่กับภาษาอังกฤษเพื่อจะได้สะดวกต่อการทำความเข้าใจ4ขึ้น"/>
        <s v="จัดช่วงเวลาอาทิตย์ละ2วัน เสา-อาทิตย์ และอธิบายการเรียนการสอนเพื่อสอบผ่านให้ชัดเจน มีนิสิตหลายคนที่ยังไม่รู้ และไม่เข้าใจ เนื่องจากมีนิสิตที่รอแค่ผ่านอังกฤษถึงจะจบ  "/>
        <s v="อยากให้เปิดสอนต่อเนื่อง และในช่วงปิดภาคเรียน ให้เรียบแบบทั้งวัน เช้า-บ่าย"/>
        <s v="ผมอาจจะเข้าเรียนไม่ครบคาบที่กำหนดเพราะมีปัญหา แต่สำหรับคาบที่ผมได้เข้าเรียนอาจารย์ได้ให้ข้อมูลความรู้ได้ดี4ครับ"/>
        <s v="QS2208 ภาพจากสื่อการสอนไม่ชัดเลยครับ"/>
        <s v="ควรมีการนำข้อสอบมาให้นิสิตฝึกทำและเฉลย เพื่อให้เกิดการเรียนรู้ ซึ่งน่าจะส่งผลดีต่อการทำข้อสอบให้ผ่านตามเกณฑ์ที่กำหนดของมหาวิทยาลัยฯ"/>
        <s v="อธิบายผลที่ได้จากการเรียนเพิ่มเติมว่ามีผลอย่างไรต่อการเทียบเกณฑ์การผ่านภาษาอังกฤษ"/>
        <s v="ควรมีการลงทะเบียนเรียน Eng  2 course ถ้านิสิตสอบผ่านรายวิชาถือว่าผ่าน เกณฑ์บัณฑิต เหมือน มหาลัยอื่นๆ ครับ"/>
        <s v="อยากให้มีการทำแบบฝึกหัดเยอะๆ"/>
        <s v="เรื่องเวลาเรียนควรปรับให้ไม่เกิน 6 โมงเย็น"/>
        <s v="ภูวนาถ ลิ้มประเสริฐ"/>
        <s v="ยอดเยี่ยม"/>
        <s v="ดี4"/>
        <s v="การอบรมรายวิชานี้ช่วยพัฒนาทักษะภาษาอังกฤษให้ดีขึ้น เหมาะสมดีค่ะ"/>
        <s v="ควรอธิบายแนวทางการเรียน และผลการสอบ ให้ชัดเจน ว่าลงคลอสเรียนแล้วหากสอบผ่าน ครั้งนี้ ในระดับที่ผ่านของมหาวิทยาลัย ต้องไปสอบข้อสอบกลางอีกไหม หรือเทียบผ่านได้เลย ขอขอบพระคุณ"/>
        <s v="อยากให้มีการประชาสัมพันธ์โครงการให้หลากหลายทาง4กว่านี้ค่ะ"/>
        <s v="ขอให้กลุ่มพิเศษผ่านทุกคนด้วยเทอญ สาธุ "/>
        <s v="อยากทราบแหล่งข้อมูล เกี่ยวกับเฉลยแบบฝึกหัดในหนังสือครับ ว่าสามารถหาได้ที่ไหน เวลาทำแบบฝึกหัดแล้วไม่มีเฉลยไม่รู้ว่าที่ทำไปถูกหรือเปล่า "/>
        <s v="ขอให้เข้าอบรมแล้วผ่านเกณฑ์"/>
        <s v="ขอบคุณที่จัดอบรมให้แก่นิสิต รหัส 56 ได้เข้ารับการอบรมค่ะ"/>
        <s v="ีมีปัญหา ตอนเฉลย แบบฝึก ในชั่วโมง ตัวหนังสือเล็ก4ที่นำเสนอ มองไม่เห็น หลายครังตามไม่ทัน"/>
        <s v="น่าจะมีคะแนนช่วยครึ่งต่อครึ่งกับการสอบ"/>
        <s v="เปนโครงการที่ดี"/>
        <s v="ควรจัดให้มีการอบรมในครั้งต่อๆไป"/>
        <s v="การจัดการเรียนการสอนมีระบบแบบแผนดี อาจารย์น่ารัก4ค่ะ ให้ความใจใส่นิสิตดีเวลานิสิตไม่เข้าใจอาจารย์ก็อธิบายให้เข้าใจได้ดีค่ะ"/>
        <s v="ตัวหนังสือ ในสื่อการสอน มีขนาดเล็ก4 ตอนเฉลย แบบฝึกหัดใน ชั่วโมง"/>
        <s v="อยากให้ปรับจากการอบรม เป็นการลงเรียนในวิชาภาษาอังกฤษ เพื่อให้นิสิตผ่านตามเกณฑ์การจบของ ป.โท และ ป.เอก เลยครับ"/>
        <s v="เวลา​มีความเหมาะสม​ดี"/>
        <s v="พัฒนาระบบให้ดีขึ้นเรื่อยๆ"/>
        <s v="อยากให้อาจารย์อธิบายเนื้อหาที่เรียนให้ละเอียด4กว่านี้"/>
        <s v="อยากให้มีการจัดอบรมอีก"/>
        <s v="ขอให้สอบผ่านเกณฑ์คะแนนภาษาอังกฤษค่ะ สาธุ"/>
        <s v="ควรพัฒนาในการแจ้งข่าวสาร"/>
        <s v="อยากให้จัดอบรมแบบเช้าและบ่าย หรือติดกันสองวันเป็นสี่ครั้งต่อสัปดาห์ เพื่อลดระยะเวลาการเดินทางมาเรียน เนื่องจากเสียค่าเดินทางมาเรียนจำนวน4 "/>
        <s v="พัฒนาต่อไป"/>
        <s v="ผลจากการเข้าอบรบน่าจะสามารถใช้เป็นเกณฑ์ผ่านภาษาอังกฤษได้เลย หากจะต้องสอบเพื่อเลื่อนระดับไปจนกว่าจะผ่าน อาจจะทำให้เสียเวลาสำหรับคนที่สอบจบแล้ว เหลือเพียงแต่คะแนนภาษาอังกฤษ หรือไม่ควรมีการจัดอบรมให้กับผู้ที่สอบจบเรียบร้อยแล้วเป็นกรณีไป"/>
        <s v="ได้เรียนรู้จากเรียน คาดหวังอยากผ่านภาษาอังกฤษ"/>
        <s v="อาจารย์น่ารัก4 ถ่ายทอดองค์ความรู้ได้ดี และมีความคาดหวังจะสอบผ่านภาษาอังกฤษ"/>
        <s v="นิสิตบางท่านไม่มีความรู้พื้นฐานในภาษาอังกฤษ จึงควรเริ่มสอนจากง่ายไปหายาก  ขอบคุณ"/>
        <s v="เป็นหลักสูตรที่ดี4"/>
        <s v="อยากให้ชี้แจงรายละเอียดเกี่ยวกับผลคะแนนที่จะนำไปยื่นผลอะไรได้บ้างให้ชัดเจนกว่านี้"/>
        <s v="ดี4ๆครับ"/>
        <s v="ดีอยู่แล้วครับ"/>
        <s v="--"/>
        <s v="ความชัดเจนของการประชาสัมพันธ์"/>
        <s v="การเรียนลักษณะนี้ เกิดประโยชน์ต่อผู้เรียน4 โดยเฉพาะอาจารย์ต่างประเทศ ทำให้เกิดทักษะการฟังและพูดได้ดี4"/>
        <s v="ทุกๆขั้นตอนในการเข้าเรียนในรายวิชานี้ ได้รับคำแนะนำเป็นอย่างดี"/>
        <s v="ควรชี้แจงให้ชัดเจนถึงผลสอบ สามารถนำไปยื่นได้ในระดับไหน ผ่านจบเลยหรือไม่"/>
        <s v="จริงๆ แล้วการจัดการเรียรการสอนแบบนี้มันดีแล้ว เพื่อช่วยคนที่ยังไม่ผ่านให้ได้สอบผ่าน จะได้ไม่เสียเวลา_x000a_แต่สิ่งที่ไม่ ok คือ ระบบสอบ cambridge ที่ทำถูกข้อไหนก็จะสุ่มไปข้อที่คะแนนสูงโดยคอมพิวเตอร์_x000a_แต่คอมฯไม่ได้รู้ว่าคนสอบนั้นความรู้อยู่ในระดับใดมันถือเป็น pool system_x000a_"/>
        <s v="ชอบการอบรมของโปรแกรมนี้4ค่ะทำให้ได้ความรู้และชอบ อาจารย์ที่สอนสอนดีค่ะ ข้อสอบที่ออกสัมพันธ์กับเนื้อหาการเรียนซึ่งดีค่ะ ตรงตามวัตถุประสงค์ที่ต้องการให้อบรม พัฒนา"/>
        <s v="ควรแบ่งclass การสอบแยกตามระดับวิชาที่เรียนเพื่อให้ตรงตามเนื้อวิชาที่เรียนเพื่อพัฒนาทักษะสู่ระดับต่อไป"/>
        <s v="ต้องการให้มีการอบรมภาษาอังกฤษอีก"/>
        <s v="อาจารย์ใจดี4"/>
        <s v="อยากให้จัดการอบรม ให้ระยะเวลาเร็วกว่าเดิม เช่น สามารถจัดการเรียนการสอนในวันปกติ คือ จ-ศ ด้วย เพื่อกระชับระยะเวลาในการเรียนให้เร็วขึ้น "/>
        <s v="เพิ่มระยะเวลาการอบรมให้ได้เรียน4ขึ้น"/>
        <s v="1.ผู้เข้าอบรมทุกระดับควรมีโอกาสมี่จะอบรมแล้วสามารถนำผลไปยื่นจบได้ถ้าผ่านเกณฑ์ โดยไม่ต้องเรียนทีละระดับเป็นการสิ้นเปลือง_x000a_2.ถ้าจะดำเนินการต่อเจ้าหน้าที่ผู้ประสานงานควรสามารถตอบคำถามให้ชัดเจนทุกเรื่องโดยเฉพาะเรื่องการวัดและประเมินผล แะเนืาองนำผลไปใช้ในการจบการศึกษา_x000a_3.ควรปรับปรุงหลักสูตรใหม่เป็นการอบรมรวมผู้อบรมสอบผ่านเกณฑ์ก็นำผลไปใช้ยื่นจบได้_x000a_4.ค่าใช้จ่ายในการอบรมควรปรับลดลง_x000a_5.การประเมินผลแบบนี้ดูดีไม่ควรทำเพราะรู้ว่าใครเป็นผู้ประเมินผิดหลักการประเมิน"/>
        <s v="เพิ่มช่องทางการให้ข้อมูลข่าวสารให้4ขึ้น  เช่น ทางไลน์"/>
        <s v="ผลการสอบไม่ควรมีการจำกัดเวลาหมดอายุ"/>
        <s v="ควรกิจกรรมสันทนาการ4ว่าการบ้าน"/>
        <s v="เนื้อหาที่ใช้อบรมควรสอดคล้องกับเนื้อหาที่ใช้สอบ CEPT 4กว่านี้"/>
        <s v="เนื้อหาที่สอนควนเน้นไปในเรื่องของแนวข้อสอบที่จะใช้วัดผลเพื่อให้ผ่านเกณฑ์ของมหาวิทยาลัย"/>
        <s v="ควรมีการจัดอบรมเรื่อย ๆ "/>
        <s v="ควรจัดการอบรม เพื่อให้นิสิตสามารถผ่านเกนณ์ภาษาอังกฤษได้ทุกระดับชั้น เพื่อให้นิสิตสามารถจบตามหลักสูตร และได้ออกไปทำหน้าที่ของแต่ละคนอย่างภูมิใจต่อไป ซึ่งเป็นประโยชน์อย่าง4ทั้งต่อนิสิตและต่อภาพลักษณ์ของมหาวิทยาลัยเอง นอกจากนี้ควรมีการทำให้นิสิตทุกคนจบตามหลักสูตร เพราะทุกคนที่เข้ามาเรียนล้วนมีเป้าหมายอย่างชัดเจน ขอบคุณ4ครับสำหรับการจัดอมรมในครั้งนี้ และควรจัดต่อไป เพื่อช่วยเหลือนิสิตรุ่นต่อๆไป"/>
        <s v="อยากให้ได้รับการอบรมแร้วเปิดสอบเพื่อให้นิสิตสอบผ่าน"/>
        <s v="."/>
        <s v="อยากให้จัดต่อเนื่องสำหรับรุ่นต่อๆไป"/>
        <s v="อยากให้เนื้อหาการเรียนการสอนเป็นการติวทำข้อสอบภาษาอังกฤษ Cambridge หรือ Writting"/>
        <s v="การจัดอบรมมีประโยชน์กับนิสิต4แต่ไม่สะดวกต่อการเดินทางเนื่องจากอยู่ต่างจังหวัดถ้าจัดการอบรมโดยใช้ระยะเวลาติดต่อกันเข่นเสาร์-อาทิตย์ เรียนวันละประมาณ 6 ชม. ก็จะใช้ระยะเวลาในการเข้ารับการอบรม2ลงทำให้ประหยัดเวลาและค่าใช้จ่ายในการเดินทางมาเข้ารับการอบรม"/>
        <s v="ควรปรับรูปแบบสื่อการสอนใหม่ โดยเฉพาะหนังสือที่ใช้ในการสอน "/>
        <s v="ดีต่อนิสิตค่ะ"/>
        <s v="ควรมีการจัดอบรมในการพัฒนานิสิตทางด้านภาษาอังกฤษต่อไป"/>
        <s v="ควรจะแจ้งนิสิตในการอบรมแต่ละครั้งว่าควรไปทางไหนต่อ​เช่น​จบแล้วหรือผ่านต้องไปไหนต่อ​  ควรจะมีการชี้แจงก่อนจบครอสเรียน​"/>
        <s v="Sometime the lesson is too easy "/>
        <s v="อยากให้ผ่านได้ด้วยดีที่สุดรหัสสุดท้าย"/>
        <n v="4.0598568640208201"/>
        <n v="0.8315661277783400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d v="2018-04-20T13:21:44"/>
    <x v="0"/>
    <x v="0"/>
    <x v="0"/>
    <x v="0"/>
    <x v="0"/>
    <x v="0"/>
    <x v="0"/>
    <n v="3"/>
    <n v="3"/>
    <n v="1"/>
    <n v="4"/>
    <n v="4"/>
    <n v="4"/>
    <n v="2"/>
    <n v="2"/>
    <n v="3"/>
    <n v="2"/>
    <n v="3"/>
    <n v="5"/>
    <n v="5"/>
    <n v="3"/>
    <x v="0"/>
    <x v="0"/>
  </r>
  <r>
    <d v="2018-04-21T10:09:14"/>
    <x v="1"/>
    <x v="1"/>
    <x v="0"/>
    <x v="1"/>
    <x v="1"/>
    <x v="1"/>
    <x v="1"/>
    <n v="5"/>
    <n v="5"/>
    <n v="5"/>
    <n v="5"/>
    <n v="4"/>
    <n v="4"/>
    <n v="3"/>
    <n v="4"/>
    <n v="4"/>
    <n v="4"/>
    <n v="4"/>
    <n v="5"/>
    <n v="5"/>
    <n v="4"/>
    <x v="1"/>
    <x v="1"/>
  </r>
  <r>
    <d v="2018-04-21T10:09:26"/>
    <x v="0"/>
    <x v="2"/>
    <x v="1"/>
    <x v="2"/>
    <x v="2"/>
    <x v="1"/>
    <x v="0"/>
    <n v="5"/>
    <n v="5"/>
    <n v="5"/>
    <n v="5"/>
    <n v="5"/>
    <n v="5"/>
    <n v="5"/>
    <n v="5"/>
    <n v="5"/>
    <n v="5"/>
    <n v="5"/>
    <n v="5"/>
    <n v="5"/>
    <n v="5"/>
    <x v="1"/>
    <x v="2"/>
  </r>
  <r>
    <d v="2018-04-21T10:11:41"/>
    <x v="0"/>
    <x v="1"/>
    <x v="1"/>
    <x v="3"/>
    <x v="3"/>
    <x v="2"/>
    <x v="0"/>
    <n v="5"/>
    <n v="5"/>
    <n v="4"/>
    <n v="4"/>
    <n v="4"/>
    <n v="3"/>
    <n v="3"/>
    <n v="4"/>
    <n v="4"/>
    <n v="4"/>
    <n v="4"/>
    <n v="5"/>
    <n v="5"/>
    <n v="5"/>
    <x v="1"/>
    <x v="3"/>
  </r>
  <r>
    <d v="2018-04-21T10:11:56"/>
    <x v="0"/>
    <x v="1"/>
    <x v="1"/>
    <x v="3"/>
    <x v="3"/>
    <x v="2"/>
    <x v="0"/>
    <n v="5"/>
    <n v="5"/>
    <n v="4"/>
    <n v="4"/>
    <n v="4"/>
    <n v="3"/>
    <n v="3"/>
    <n v="4"/>
    <n v="4"/>
    <n v="4"/>
    <n v="4"/>
    <n v="5"/>
    <n v="5"/>
    <n v="5"/>
    <x v="1"/>
    <x v="3"/>
  </r>
  <r>
    <d v="2018-04-21T10:17:18"/>
    <x v="1"/>
    <x v="0"/>
    <x v="0"/>
    <x v="4"/>
    <x v="4"/>
    <x v="2"/>
    <x v="1"/>
    <n v="5"/>
    <n v="5"/>
    <n v="5"/>
    <n v="5"/>
    <n v="5"/>
    <n v="5"/>
    <n v="5"/>
    <n v="5"/>
    <n v="5"/>
    <n v="5"/>
    <n v="5"/>
    <n v="5"/>
    <n v="5"/>
    <n v="5"/>
    <x v="1"/>
    <x v="4"/>
  </r>
  <r>
    <d v="2018-04-21T10:20:01"/>
    <x v="1"/>
    <x v="1"/>
    <x v="1"/>
    <x v="1"/>
    <x v="5"/>
    <x v="2"/>
    <x v="2"/>
    <n v="5"/>
    <n v="5"/>
    <n v="4"/>
    <n v="4"/>
    <n v="4"/>
    <n v="4"/>
    <n v="3"/>
    <n v="4"/>
    <n v="4"/>
    <n v="4"/>
    <n v="4"/>
    <n v="5"/>
    <n v="5"/>
    <n v="5"/>
    <x v="1"/>
    <x v="5"/>
  </r>
  <r>
    <d v="2018-04-21T10:20:02"/>
    <x v="1"/>
    <x v="2"/>
    <x v="1"/>
    <x v="5"/>
    <x v="6"/>
    <x v="2"/>
    <x v="2"/>
    <n v="4"/>
    <n v="5"/>
    <n v="4"/>
    <n v="4"/>
    <n v="3"/>
    <n v="4"/>
    <n v="3"/>
    <n v="4"/>
    <n v="4"/>
    <n v="4"/>
    <n v="4"/>
    <n v="4"/>
    <n v="5"/>
    <n v="5"/>
    <x v="2"/>
    <x v="6"/>
  </r>
  <r>
    <d v="2018-04-21T10:22:58"/>
    <x v="1"/>
    <x v="2"/>
    <x v="1"/>
    <x v="6"/>
    <x v="7"/>
    <x v="2"/>
    <x v="2"/>
    <n v="4"/>
    <n v="5"/>
    <n v="5"/>
    <n v="4"/>
    <n v="4"/>
    <n v="4"/>
    <n v="3"/>
    <n v="4"/>
    <n v="5"/>
    <n v="4"/>
    <n v="4"/>
    <n v="5"/>
    <n v="5"/>
    <n v="5"/>
    <x v="1"/>
    <x v="7"/>
  </r>
  <r>
    <d v="2018-04-21T10:24:18"/>
    <x v="1"/>
    <x v="3"/>
    <x v="1"/>
    <x v="7"/>
    <x v="8"/>
    <x v="1"/>
    <x v="1"/>
    <n v="4"/>
    <n v="5"/>
    <n v="5"/>
    <n v="5"/>
    <n v="5"/>
    <n v="4"/>
    <n v="2"/>
    <n v="3"/>
    <n v="5"/>
    <n v="4"/>
    <n v="4"/>
    <n v="5"/>
    <n v="5"/>
    <n v="5"/>
    <x v="1"/>
    <x v="8"/>
  </r>
  <r>
    <d v="2018-04-21T10:25:13"/>
    <x v="1"/>
    <x v="0"/>
    <x v="0"/>
    <x v="4"/>
    <x v="9"/>
    <x v="2"/>
    <x v="0"/>
    <n v="4"/>
    <n v="4"/>
    <n v="4"/>
    <n v="3"/>
    <n v="4"/>
    <n v="4"/>
    <n v="2"/>
    <n v="3"/>
    <n v="3"/>
    <n v="3"/>
    <n v="4"/>
    <n v="4"/>
    <n v="4"/>
    <n v="4"/>
    <x v="2"/>
    <x v="9"/>
  </r>
  <r>
    <d v="2018-04-21T10:25:16"/>
    <x v="0"/>
    <x v="0"/>
    <x v="0"/>
    <x v="8"/>
    <x v="10"/>
    <x v="3"/>
    <x v="0"/>
    <n v="5"/>
    <n v="5"/>
    <n v="5"/>
    <n v="5"/>
    <n v="5"/>
    <n v="5"/>
    <n v="2"/>
    <n v="4"/>
    <n v="4"/>
    <n v="4"/>
    <n v="4"/>
    <n v="4"/>
    <n v="5"/>
    <n v="4"/>
    <x v="1"/>
    <x v="10"/>
  </r>
  <r>
    <d v="2018-04-21T10:25:33"/>
    <x v="0"/>
    <x v="2"/>
    <x v="1"/>
    <x v="9"/>
    <x v="11"/>
    <x v="2"/>
    <x v="2"/>
    <n v="4"/>
    <n v="5"/>
    <n v="4"/>
    <n v="4"/>
    <n v="4"/>
    <n v="4"/>
    <n v="3"/>
    <n v="4"/>
    <n v="4"/>
    <n v="4"/>
    <n v="4"/>
    <n v="4"/>
    <n v="4"/>
    <n v="4"/>
    <x v="1"/>
    <x v="11"/>
  </r>
  <r>
    <d v="2018-04-21T10:26:23"/>
    <x v="1"/>
    <x v="0"/>
    <x v="0"/>
    <x v="10"/>
    <x v="12"/>
    <x v="2"/>
    <x v="0"/>
    <n v="4"/>
    <n v="4"/>
    <n v="4"/>
    <n v="4"/>
    <n v="4"/>
    <n v="3"/>
    <n v="2"/>
    <n v="3"/>
    <n v="4"/>
    <n v="4"/>
    <n v="4"/>
    <n v="4"/>
    <n v="4"/>
    <n v="4"/>
    <x v="0"/>
    <x v="12"/>
  </r>
  <r>
    <d v="2018-04-21T10:27:48"/>
    <x v="1"/>
    <x v="0"/>
    <x v="0"/>
    <x v="11"/>
    <x v="13"/>
    <x v="3"/>
    <x v="2"/>
    <n v="4"/>
    <n v="4"/>
    <n v="4"/>
    <n v="3"/>
    <n v="3"/>
    <n v="3"/>
    <n v="3"/>
    <n v="4"/>
    <n v="4"/>
    <n v="3"/>
    <n v="3"/>
    <n v="4"/>
    <n v="4"/>
    <n v="4"/>
    <x v="0"/>
    <x v="13"/>
  </r>
  <r>
    <d v="2018-04-21T10:27:49"/>
    <x v="1"/>
    <x v="1"/>
    <x v="1"/>
    <x v="1"/>
    <x v="5"/>
    <x v="2"/>
    <x v="2"/>
    <n v="5"/>
    <n v="5"/>
    <n v="5"/>
    <n v="4"/>
    <n v="5"/>
    <n v="5"/>
    <n v="5"/>
    <n v="4"/>
    <n v="4"/>
    <n v="4"/>
    <n v="4"/>
    <n v="5"/>
    <n v="5"/>
    <n v="4"/>
    <x v="2"/>
    <x v="14"/>
  </r>
  <r>
    <d v="2018-04-21T10:28:49"/>
    <x v="0"/>
    <x v="1"/>
    <x v="1"/>
    <x v="1"/>
    <x v="5"/>
    <x v="3"/>
    <x v="2"/>
    <n v="3"/>
    <n v="3"/>
    <n v="3"/>
    <n v="4"/>
    <n v="4"/>
    <n v="5"/>
    <n v="2"/>
    <n v="3"/>
    <n v="4"/>
    <n v="3"/>
    <n v="4"/>
    <n v="4"/>
    <n v="4"/>
    <n v="4"/>
    <x v="2"/>
    <x v="15"/>
  </r>
  <r>
    <d v="2018-04-21T10:29:18"/>
    <x v="1"/>
    <x v="2"/>
    <x v="1"/>
    <x v="6"/>
    <x v="7"/>
    <x v="3"/>
    <x v="2"/>
    <n v="4"/>
    <n v="4"/>
    <n v="4"/>
    <n v="4"/>
    <n v="4"/>
    <n v="5"/>
    <n v="3"/>
    <n v="4"/>
    <n v="4"/>
    <n v="4"/>
    <n v="5"/>
    <n v="5"/>
    <n v="5"/>
    <n v="5"/>
    <x v="2"/>
    <x v="16"/>
  </r>
  <r>
    <d v="2018-04-21T10:32:25"/>
    <x v="0"/>
    <x v="0"/>
    <x v="0"/>
    <x v="12"/>
    <x v="2"/>
    <x v="2"/>
    <x v="1"/>
    <n v="4"/>
    <n v="4"/>
    <n v="4"/>
    <n v="4"/>
    <n v="4"/>
    <n v="4"/>
    <n v="2"/>
    <n v="4"/>
    <n v="4"/>
    <n v="3"/>
    <n v="3"/>
    <n v="3"/>
    <n v="4"/>
    <n v="4"/>
    <x v="2"/>
    <x v="10"/>
  </r>
  <r>
    <d v="2018-04-21T10:32:57"/>
    <x v="0"/>
    <x v="0"/>
    <x v="0"/>
    <x v="13"/>
    <x v="14"/>
    <x v="0"/>
    <x v="1"/>
    <n v="3"/>
    <n v="3"/>
    <n v="3"/>
    <n v="3"/>
    <n v="3"/>
    <n v="3"/>
    <n v="3"/>
    <n v="3"/>
    <n v="3"/>
    <n v="3"/>
    <n v="3"/>
    <n v="4"/>
    <n v="4"/>
    <n v="4"/>
    <x v="2"/>
    <x v="17"/>
  </r>
  <r>
    <d v="2018-04-21T10:33:44"/>
    <x v="1"/>
    <x v="0"/>
    <x v="0"/>
    <x v="4"/>
    <x v="15"/>
    <x v="0"/>
    <x v="1"/>
    <n v="4"/>
    <n v="4"/>
    <n v="4"/>
    <n v="4"/>
    <n v="4"/>
    <n v="4"/>
    <n v="2"/>
    <n v="4"/>
    <n v="4"/>
    <n v="3"/>
    <n v="4"/>
    <n v="4"/>
    <n v="4"/>
    <n v="4"/>
    <x v="2"/>
    <x v="18"/>
  </r>
  <r>
    <d v="2018-04-21T10:34:33"/>
    <x v="0"/>
    <x v="0"/>
    <x v="0"/>
    <x v="14"/>
    <x v="16"/>
    <x v="0"/>
    <x v="1"/>
    <n v="4"/>
    <n v="4"/>
    <n v="4"/>
    <n v="4"/>
    <n v="4"/>
    <n v="5"/>
    <n v="2"/>
    <n v="5"/>
    <n v="4"/>
    <n v="4"/>
    <n v="4"/>
    <n v="4"/>
    <n v="5"/>
    <n v="4"/>
    <x v="2"/>
    <x v="19"/>
  </r>
  <r>
    <d v="2018-04-21T10:34:58"/>
    <x v="0"/>
    <x v="0"/>
    <x v="1"/>
    <x v="15"/>
    <x v="17"/>
    <x v="2"/>
    <x v="1"/>
    <n v="4"/>
    <n v="5"/>
    <n v="5"/>
    <n v="5"/>
    <n v="5"/>
    <n v="5"/>
    <n v="3"/>
    <n v="4"/>
    <n v="5"/>
    <n v="5"/>
    <n v="5"/>
    <n v="5"/>
    <n v="5"/>
    <n v="5"/>
    <x v="1"/>
    <x v="20"/>
  </r>
  <r>
    <d v="2018-04-21T10:36:19"/>
    <x v="1"/>
    <x v="0"/>
    <x v="1"/>
    <x v="16"/>
    <x v="18"/>
    <x v="2"/>
    <x v="2"/>
    <n v="5"/>
    <n v="5"/>
    <n v="5"/>
    <n v="4"/>
    <n v="4"/>
    <n v="5"/>
    <n v="3"/>
    <n v="4"/>
    <n v="4"/>
    <n v="3"/>
    <n v="4"/>
    <n v="3"/>
    <n v="4"/>
    <n v="4"/>
    <x v="2"/>
    <x v="21"/>
  </r>
  <r>
    <d v="2018-04-21T10:36:41"/>
    <x v="1"/>
    <x v="1"/>
    <x v="1"/>
    <x v="1"/>
    <x v="5"/>
    <x v="0"/>
    <x v="2"/>
    <n v="4"/>
    <n v="4"/>
    <n v="3"/>
    <n v="3"/>
    <n v="3"/>
    <n v="4"/>
    <n v="2"/>
    <n v="3"/>
    <n v="3"/>
    <n v="4"/>
    <n v="4"/>
    <n v="4"/>
    <n v="4"/>
    <n v="3"/>
    <x v="0"/>
    <x v="10"/>
  </r>
  <r>
    <d v="2018-04-21T10:37:07"/>
    <x v="1"/>
    <x v="0"/>
    <x v="0"/>
    <x v="1"/>
    <x v="11"/>
    <x v="2"/>
    <x v="2"/>
    <n v="4"/>
    <n v="4"/>
    <n v="4"/>
    <n v="4"/>
    <n v="4"/>
    <n v="4"/>
    <n v="3"/>
    <n v="4"/>
    <n v="4"/>
    <n v="4"/>
    <n v="5"/>
    <n v="5"/>
    <n v="5"/>
    <n v="5"/>
    <x v="2"/>
    <x v="22"/>
  </r>
  <r>
    <d v="2018-04-21T10:37:32"/>
    <x v="1"/>
    <x v="0"/>
    <x v="0"/>
    <x v="1"/>
    <x v="1"/>
    <x v="0"/>
    <x v="2"/>
    <n v="5"/>
    <n v="3"/>
    <n v="2"/>
    <n v="5"/>
    <n v="4"/>
    <n v="3"/>
    <n v="2"/>
    <n v="3"/>
    <n v="4"/>
    <n v="4"/>
    <n v="4"/>
    <n v="5"/>
    <n v="5"/>
    <n v="5"/>
    <x v="2"/>
    <x v="23"/>
  </r>
  <r>
    <d v="2018-04-21T10:37:44"/>
    <x v="0"/>
    <x v="0"/>
    <x v="0"/>
    <x v="1"/>
    <x v="19"/>
    <x v="3"/>
    <x v="0"/>
    <n v="4"/>
    <n v="5"/>
    <n v="4"/>
    <n v="4"/>
    <n v="4"/>
    <n v="4"/>
    <n v="3"/>
    <n v="4"/>
    <n v="4"/>
    <n v="4"/>
    <n v="5"/>
    <n v="4"/>
    <n v="4"/>
    <n v="4"/>
    <x v="1"/>
    <x v="24"/>
  </r>
  <r>
    <d v="2018-04-21T10:38:20"/>
    <x v="1"/>
    <x v="0"/>
    <x v="0"/>
    <x v="1"/>
    <x v="1"/>
    <x v="2"/>
    <x v="1"/>
    <n v="4"/>
    <n v="4"/>
    <n v="5"/>
    <n v="5"/>
    <n v="3"/>
    <n v="4"/>
    <n v="2"/>
    <n v="3"/>
    <n v="3"/>
    <n v="4"/>
    <n v="4"/>
    <n v="4"/>
    <n v="4"/>
    <n v="4"/>
    <x v="1"/>
    <x v="19"/>
  </r>
  <r>
    <d v="2018-04-21T10:39:36"/>
    <x v="1"/>
    <x v="2"/>
    <x v="0"/>
    <x v="1"/>
    <x v="20"/>
    <x v="4"/>
    <x v="1"/>
    <n v="5"/>
    <n v="5"/>
    <n v="5"/>
    <n v="5"/>
    <n v="5"/>
    <n v="3"/>
    <n v="1"/>
    <n v="4"/>
    <n v="5"/>
    <n v="5"/>
    <n v="5"/>
    <n v="5"/>
    <n v="5"/>
    <n v="5"/>
    <x v="1"/>
    <x v="25"/>
  </r>
  <r>
    <d v="2018-04-21T10:40:38"/>
    <x v="1"/>
    <x v="1"/>
    <x v="0"/>
    <x v="11"/>
    <x v="21"/>
    <x v="0"/>
    <x v="0"/>
    <n v="5"/>
    <n v="5"/>
    <n v="5"/>
    <n v="5"/>
    <n v="5"/>
    <n v="4"/>
    <n v="3"/>
    <n v="4"/>
    <n v="4"/>
    <n v="5"/>
    <n v="5"/>
    <n v="5"/>
    <n v="5"/>
    <n v="5"/>
    <x v="1"/>
    <x v="26"/>
  </r>
  <r>
    <d v="2018-04-21T10:40:46"/>
    <x v="0"/>
    <x v="0"/>
    <x v="0"/>
    <x v="6"/>
    <x v="22"/>
    <x v="0"/>
    <x v="2"/>
    <n v="4"/>
    <n v="5"/>
    <n v="4"/>
    <n v="3"/>
    <n v="4"/>
    <n v="4"/>
    <n v="2"/>
    <n v="3"/>
    <n v="4"/>
    <n v="4"/>
    <n v="3"/>
    <n v="3"/>
    <n v="4"/>
    <n v="4"/>
    <x v="2"/>
    <x v="10"/>
  </r>
  <r>
    <d v="2018-04-21T10:40:57"/>
    <x v="1"/>
    <x v="1"/>
    <x v="1"/>
    <x v="1"/>
    <x v="1"/>
    <x v="0"/>
    <x v="1"/>
    <n v="4"/>
    <n v="5"/>
    <n v="4"/>
    <n v="4"/>
    <n v="4"/>
    <n v="4"/>
    <n v="3"/>
    <n v="4"/>
    <n v="4"/>
    <n v="4"/>
    <n v="4"/>
    <n v="2"/>
    <n v="5"/>
    <n v="4"/>
    <x v="1"/>
    <x v="27"/>
  </r>
  <r>
    <d v="2018-04-21T10:41:07"/>
    <x v="1"/>
    <x v="0"/>
    <x v="0"/>
    <x v="17"/>
    <x v="23"/>
    <x v="2"/>
    <x v="1"/>
    <n v="5"/>
    <n v="5"/>
    <n v="5"/>
    <n v="4"/>
    <n v="4"/>
    <n v="4"/>
    <n v="3"/>
    <n v="3"/>
    <n v="4"/>
    <n v="4"/>
    <n v="4"/>
    <n v="4"/>
    <n v="4"/>
    <n v="4"/>
    <x v="2"/>
    <x v="10"/>
  </r>
  <r>
    <d v="2018-04-21T10:41:17"/>
    <x v="0"/>
    <x v="2"/>
    <x v="1"/>
    <x v="1"/>
    <x v="24"/>
    <x v="0"/>
    <x v="2"/>
    <n v="3"/>
    <n v="3"/>
    <n v="2"/>
    <n v="3"/>
    <n v="2"/>
    <n v="3"/>
    <n v="2"/>
    <n v="2"/>
    <n v="3"/>
    <n v="3"/>
    <n v="3"/>
    <n v="4"/>
    <n v="4"/>
    <n v="3"/>
    <x v="3"/>
    <x v="28"/>
  </r>
  <r>
    <d v="2018-04-21T10:41:31"/>
    <x v="1"/>
    <x v="0"/>
    <x v="0"/>
    <x v="6"/>
    <x v="22"/>
    <x v="0"/>
    <x v="0"/>
    <n v="4"/>
    <n v="4"/>
    <n v="3"/>
    <n v="3"/>
    <n v="4"/>
    <n v="4"/>
    <n v="3"/>
    <n v="4"/>
    <n v="4"/>
    <n v="4"/>
    <n v="4"/>
    <n v="4"/>
    <n v="4"/>
    <n v="4"/>
    <x v="2"/>
    <x v="10"/>
  </r>
  <r>
    <d v="2018-04-21T10:42:07"/>
    <x v="1"/>
    <x v="0"/>
    <x v="0"/>
    <x v="1"/>
    <x v="25"/>
    <x v="0"/>
    <x v="0"/>
    <n v="4"/>
    <n v="5"/>
    <n v="5"/>
    <n v="3"/>
    <n v="4"/>
    <n v="5"/>
    <n v="3"/>
    <n v="3"/>
    <n v="3"/>
    <n v="3"/>
    <n v="4"/>
    <n v="5"/>
    <n v="5"/>
    <n v="5"/>
    <x v="3"/>
    <x v="29"/>
  </r>
  <r>
    <d v="2018-04-21T10:42:28"/>
    <x v="0"/>
    <x v="0"/>
    <x v="0"/>
    <x v="1"/>
    <x v="24"/>
    <x v="3"/>
    <x v="0"/>
    <n v="3"/>
    <n v="4"/>
    <n v="4"/>
    <n v="4"/>
    <n v="4"/>
    <n v="4"/>
    <n v="2"/>
    <n v="3"/>
    <n v="4"/>
    <n v="4"/>
    <n v="4"/>
    <n v="4"/>
    <n v="4"/>
    <n v="4"/>
    <x v="2"/>
    <x v="30"/>
  </r>
  <r>
    <d v="2018-04-21T10:42:31"/>
    <x v="0"/>
    <x v="0"/>
    <x v="1"/>
    <x v="1"/>
    <x v="26"/>
    <x v="0"/>
    <x v="1"/>
    <n v="5"/>
    <n v="5"/>
    <n v="5"/>
    <n v="5"/>
    <n v="5"/>
    <n v="5"/>
    <n v="5"/>
    <n v="5"/>
    <n v="5"/>
    <n v="5"/>
    <n v="5"/>
    <n v="5"/>
    <n v="5"/>
    <n v="5"/>
    <x v="1"/>
    <x v="31"/>
  </r>
  <r>
    <d v="2018-04-21T10:42:48"/>
    <x v="1"/>
    <x v="2"/>
    <x v="0"/>
    <x v="1"/>
    <x v="5"/>
    <x v="2"/>
    <x v="2"/>
    <n v="4"/>
    <n v="5"/>
    <n v="4"/>
    <n v="5"/>
    <n v="5"/>
    <n v="5"/>
    <n v="3"/>
    <n v="4"/>
    <n v="4"/>
    <n v="4"/>
    <n v="5"/>
    <n v="4"/>
    <n v="4"/>
    <n v="4"/>
    <x v="2"/>
    <x v="32"/>
  </r>
  <r>
    <d v="2018-04-21T10:42:51"/>
    <x v="1"/>
    <x v="1"/>
    <x v="0"/>
    <x v="6"/>
    <x v="27"/>
    <x v="0"/>
    <x v="2"/>
    <n v="3"/>
    <n v="3"/>
    <n v="3"/>
    <n v="3"/>
    <n v="3"/>
    <n v="3"/>
    <n v="2"/>
    <n v="3"/>
    <n v="3"/>
    <n v="3"/>
    <n v="4"/>
    <n v="3"/>
    <n v="3"/>
    <n v="3"/>
    <x v="0"/>
    <x v="33"/>
  </r>
  <r>
    <d v="2018-04-21T10:44:56"/>
    <x v="0"/>
    <x v="1"/>
    <x v="0"/>
    <x v="18"/>
    <x v="28"/>
    <x v="0"/>
    <x v="0"/>
    <n v="4"/>
    <n v="4"/>
    <n v="4"/>
    <n v="4"/>
    <n v="4"/>
    <n v="4"/>
    <n v="3"/>
    <n v="4"/>
    <n v="4"/>
    <n v="4"/>
    <n v="4"/>
    <n v="4"/>
    <n v="5"/>
    <n v="5"/>
    <x v="1"/>
    <x v="34"/>
  </r>
  <r>
    <d v="2018-04-21T10:45:02"/>
    <x v="1"/>
    <x v="0"/>
    <x v="0"/>
    <x v="1"/>
    <x v="29"/>
    <x v="4"/>
    <x v="0"/>
    <n v="4"/>
    <n v="4"/>
    <n v="4"/>
    <n v="3"/>
    <n v="4"/>
    <n v="4"/>
    <n v="3"/>
    <n v="3"/>
    <n v="3"/>
    <n v="3"/>
    <n v="4"/>
    <n v="4"/>
    <n v="4"/>
    <n v="4"/>
    <x v="0"/>
    <x v="35"/>
  </r>
  <r>
    <d v="2018-04-21T10:45:02"/>
    <x v="0"/>
    <x v="0"/>
    <x v="0"/>
    <x v="1"/>
    <x v="5"/>
    <x v="0"/>
    <x v="0"/>
    <n v="2"/>
    <n v="4"/>
    <n v="4"/>
    <n v="3"/>
    <n v="3"/>
    <n v="4"/>
    <n v="3"/>
    <n v="3"/>
    <n v="2"/>
    <n v="2"/>
    <n v="3"/>
    <n v="4"/>
    <n v="4"/>
    <n v="4"/>
    <x v="4"/>
    <x v="36"/>
  </r>
  <r>
    <d v="2018-04-21T10:46:30"/>
    <x v="1"/>
    <x v="1"/>
    <x v="0"/>
    <x v="11"/>
    <x v="30"/>
    <x v="0"/>
    <x v="1"/>
    <n v="4"/>
    <n v="4"/>
    <n v="4"/>
    <n v="4"/>
    <n v="4"/>
    <n v="4"/>
    <n v="4"/>
    <n v="4"/>
    <n v="4"/>
    <n v="4"/>
    <n v="4"/>
    <n v="4"/>
    <n v="4"/>
    <n v="4"/>
    <x v="2"/>
    <x v="37"/>
  </r>
  <r>
    <d v="2018-04-21T10:47:27"/>
    <x v="1"/>
    <x v="1"/>
    <x v="0"/>
    <x v="11"/>
    <x v="30"/>
    <x v="0"/>
    <x v="1"/>
    <n v="4"/>
    <n v="4"/>
    <n v="4"/>
    <n v="4"/>
    <n v="4"/>
    <n v="4"/>
    <n v="4"/>
    <n v="4"/>
    <n v="4"/>
    <n v="4"/>
    <n v="4"/>
    <n v="4"/>
    <n v="4"/>
    <n v="4"/>
    <x v="2"/>
    <x v="37"/>
  </r>
  <r>
    <d v="2018-04-21T10:47:58"/>
    <x v="1"/>
    <x v="0"/>
    <x v="0"/>
    <x v="12"/>
    <x v="12"/>
    <x v="2"/>
    <x v="0"/>
    <n v="3"/>
    <n v="4"/>
    <n v="1"/>
    <n v="4"/>
    <n v="3"/>
    <n v="3"/>
    <n v="3"/>
    <n v="3"/>
    <n v="3"/>
    <n v="3"/>
    <n v="3"/>
    <n v="3"/>
    <n v="5"/>
    <n v="4"/>
    <x v="1"/>
    <x v="38"/>
  </r>
  <r>
    <d v="2018-04-21T10:48:02"/>
    <x v="1"/>
    <x v="2"/>
    <x v="1"/>
    <x v="6"/>
    <x v="31"/>
    <x v="2"/>
    <x v="1"/>
    <n v="4"/>
    <n v="4"/>
    <n v="4"/>
    <n v="3"/>
    <n v="3"/>
    <n v="3"/>
    <n v="3"/>
    <n v="4"/>
    <n v="4"/>
    <n v="4"/>
    <n v="4"/>
    <n v="4"/>
    <n v="4"/>
    <n v="4"/>
    <x v="2"/>
    <x v="39"/>
  </r>
  <r>
    <d v="2018-04-21T10:48:26"/>
    <x v="0"/>
    <x v="0"/>
    <x v="0"/>
    <x v="1"/>
    <x v="25"/>
    <x v="0"/>
    <x v="0"/>
    <n v="4"/>
    <n v="3"/>
    <n v="3"/>
    <n v="4"/>
    <n v="4"/>
    <n v="4"/>
    <n v="4"/>
    <n v="4"/>
    <n v="4"/>
    <n v="4"/>
    <n v="4"/>
    <n v="4"/>
    <n v="4"/>
    <n v="4"/>
    <x v="2"/>
    <x v="40"/>
  </r>
  <r>
    <d v="2018-04-21T10:48:41"/>
    <x v="0"/>
    <x v="1"/>
    <x v="1"/>
    <x v="1"/>
    <x v="1"/>
    <x v="2"/>
    <x v="2"/>
    <n v="5"/>
    <n v="5"/>
    <n v="5"/>
    <n v="5"/>
    <n v="5"/>
    <n v="4"/>
    <n v="3"/>
    <n v="4"/>
    <n v="4"/>
    <n v="4"/>
    <n v="4"/>
    <n v="5"/>
    <n v="4"/>
    <n v="4"/>
    <x v="2"/>
    <x v="41"/>
  </r>
  <r>
    <d v="2018-04-21T10:48:57"/>
    <x v="0"/>
    <x v="1"/>
    <x v="1"/>
    <x v="1"/>
    <x v="1"/>
    <x v="0"/>
    <x v="1"/>
    <n v="4"/>
    <n v="5"/>
    <n v="5"/>
    <n v="4"/>
    <n v="4"/>
    <n v="4"/>
    <n v="3"/>
    <n v="4"/>
    <n v="5"/>
    <n v="4"/>
    <n v="5"/>
    <n v="4"/>
    <n v="5"/>
    <n v="5"/>
    <x v="1"/>
    <x v="30"/>
  </r>
  <r>
    <d v="2018-04-21T10:48:58"/>
    <x v="1"/>
    <x v="0"/>
    <x v="0"/>
    <x v="7"/>
    <x v="22"/>
    <x v="0"/>
    <x v="0"/>
    <n v="3"/>
    <n v="5"/>
    <n v="3"/>
    <n v="4"/>
    <n v="4"/>
    <n v="4"/>
    <n v="3"/>
    <n v="4"/>
    <n v="4"/>
    <n v="3"/>
    <n v="4"/>
    <n v="5"/>
    <n v="5"/>
    <n v="5"/>
    <x v="2"/>
    <x v="42"/>
  </r>
  <r>
    <d v="2018-04-21T10:49:01"/>
    <x v="0"/>
    <x v="0"/>
    <x v="0"/>
    <x v="19"/>
    <x v="16"/>
    <x v="0"/>
    <x v="1"/>
    <n v="5"/>
    <n v="5"/>
    <n v="5"/>
    <n v="5"/>
    <n v="5"/>
    <n v="5"/>
    <n v="5"/>
    <n v="5"/>
    <n v="5"/>
    <n v="5"/>
    <n v="5"/>
    <n v="5"/>
    <n v="5"/>
    <n v="5"/>
    <x v="1"/>
    <x v="43"/>
  </r>
  <r>
    <d v="2018-04-21T10:49:45"/>
    <x v="1"/>
    <x v="0"/>
    <x v="0"/>
    <x v="6"/>
    <x v="27"/>
    <x v="0"/>
    <x v="1"/>
    <n v="5"/>
    <n v="4"/>
    <n v="5"/>
    <n v="4"/>
    <n v="4"/>
    <n v="4"/>
    <n v="3"/>
    <n v="4"/>
    <n v="4"/>
    <n v="4"/>
    <n v="5"/>
    <n v="4"/>
    <n v="4"/>
    <n v="4"/>
    <x v="0"/>
    <x v="44"/>
  </r>
  <r>
    <d v="2018-04-21T10:49:58"/>
    <x v="1"/>
    <x v="0"/>
    <x v="0"/>
    <x v="0"/>
    <x v="0"/>
    <x v="2"/>
    <x v="1"/>
    <n v="4"/>
    <n v="5"/>
    <n v="3"/>
    <n v="4"/>
    <n v="5"/>
    <n v="5"/>
    <n v="2"/>
    <n v="3"/>
    <n v="3"/>
    <n v="3"/>
    <n v="4"/>
    <n v="5"/>
    <n v="5"/>
    <n v="5"/>
    <x v="1"/>
    <x v="45"/>
  </r>
  <r>
    <d v="2018-04-21T10:51:53"/>
    <x v="0"/>
    <x v="1"/>
    <x v="0"/>
    <x v="11"/>
    <x v="23"/>
    <x v="2"/>
    <x v="0"/>
    <n v="4"/>
    <n v="4"/>
    <n v="4"/>
    <n v="4"/>
    <n v="4"/>
    <n v="4"/>
    <n v="3"/>
    <n v="4"/>
    <n v="4"/>
    <n v="4"/>
    <n v="4"/>
    <n v="5"/>
    <n v="5"/>
    <n v="5"/>
    <x v="2"/>
    <x v="46"/>
  </r>
  <r>
    <d v="2018-04-21T10:52:21"/>
    <x v="0"/>
    <x v="0"/>
    <x v="0"/>
    <x v="11"/>
    <x v="13"/>
    <x v="2"/>
    <x v="0"/>
    <n v="4"/>
    <n v="5"/>
    <n v="3"/>
    <n v="4"/>
    <n v="4"/>
    <n v="4"/>
    <n v="4"/>
    <n v="4"/>
    <n v="4"/>
    <n v="5"/>
    <n v="4"/>
    <n v="4"/>
    <n v="5"/>
    <n v="4"/>
    <x v="2"/>
    <x v="47"/>
  </r>
  <r>
    <d v="2018-04-21T10:53:22"/>
    <x v="0"/>
    <x v="2"/>
    <x v="1"/>
    <x v="20"/>
    <x v="32"/>
    <x v="2"/>
    <x v="0"/>
    <n v="4"/>
    <n v="4"/>
    <n v="4"/>
    <n v="3"/>
    <n v="3"/>
    <n v="4"/>
    <n v="2"/>
    <n v="3"/>
    <n v="4"/>
    <n v="3"/>
    <n v="4"/>
    <n v="4"/>
    <n v="4"/>
    <n v="4"/>
    <x v="1"/>
    <x v="48"/>
  </r>
  <r>
    <d v="2018-04-21T10:56:05"/>
    <x v="1"/>
    <x v="1"/>
    <x v="1"/>
    <x v="11"/>
    <x v="30"/>
    <x v="2"/>
    <x v="1"/>
    <n v="5"/>
    <n v="5"/>
    <n v="5"/>
    <n v="5"/>
    <n v="5"/>
    <n v="5"/>
    <n v="3"/>
    <n v="4"/>
    <n v="4"/>
    <n v="4"/>
    <n v="4"/>
    <n v="5"/>
    <n v="5"/>
    <n v="5"/>
    <x v="1"/>
    <x v="49"/>
  </r>
  <r>
    <d v="2018-04-21T10:56:33"/>
    <x v="0"/>
    <x v="0"/>
    <x v="0"/>
    <x v="21"/>
    <x v="33"/>
    <x v="0"/>
    <x v="1"/>
    <n v="5"/>
    <n v="5"/>
    <n v="5"/>
    <n v="5"/>
    <n v="5"/>
    <n v="5"/>
    <n v="3"/>
    <n v="4"/>
    <n v="5"/>
    <n v="5"/>
    <n v="5"/>
    <n v="5"/>
    <n v="5"/>
    <n v="5"/>
    <x v="1"/>
    <x v="50"/>
  </r>
  <r>
    <d v="2018-04-21T10:58:20"/>
    <x v="1"/>
    <x v="0"/>
    <x v="0"/>
    <x v="1"/>
    <x v="5"/>
    <x v="2"/>
    <x v="2"/>
    <n v="4"/>
    <n v="4"/>
    <n v="4"/>
    <n v="4"/>
    <n v="5"/>
    <n v="5"/>
    <n v="3"/>
    <n v="4"/>
    <n v="4"/>
    <n v="5"/>
    <n v="4"/>
    <n v="4"/>
    <n v="5"/>
    <n v="4"/>
    <x v="1"/>
    <x v="51"/>
  </r>
  <r>
    <d v="2018-04-21T10:58:40"/>
    <x v="1"/>
    <x v="2"/>
    <x v="1"/>
    <x v="1"/>
    <x v="5"/>
    <x v="2"/>
    <x v="0"/>
    <n v="5"/>
    <n v="5"/>
    <n v="5"/>
    <n v="3"/>
    <n v="3"/>
    <n v="5"/>
    <n v="3"/>
    <n v="4"/>
    <n v="4"/>
    <n v="4"/>
    <n v="5"/>
    <n v="5"/>
    <n v="5"/>
    <n v="5"/>
    <x v="1"/>
    <x v="52"/>
  </r>
  <r>
    <d v="2018-04-21T10:58:53"/>
    <x v="0"/>
    <x v="0"/>
    <x v="0"/>
    <x v="8"/>
    <x v="34"/>
    <x v="5"/>
    <x v="0"/>
    <n v="4"/>
    <n v="4"/>
    <n v="4"/>
    <n v="4"/>
    <n v="4"/>
    <n v="4"/>
    <n v="4"/>
    <n v="4"/>
    <n v="4"/>
    <n v="4"/>
    <n v="4"/>
    <n v="4"/>
    <n v="4"/>
    <n v="4"/>
    <x v="2"/>
    <x v="53"/>
  </r>
  <r>
    <d v="2018-04-21T10:58:53"/>
    <x v="1"/>
    <x v="0"/>
    <x v="0"/>
    <x v="6"/>
    <x v="27"/>
    <x v="2"/>
    <x v="2"/>
    <n v="5"/>
    <n v="5"/>
    <n v="5"/>
    <n v="5"/>
    <n v="5"/>
    <n v="5"/>
    <n v="5"/>
    <n v="5"/>
    <n v="5"/>
    <n v="5"/>
    <n v="5"/>
    <n v="5"/>
    <n v="5"/>
    <n v="5"/>
    <x v="1"/>
    <x v="54"/>
  </r>
  <r>
    <d v="2018-04-21T10:59:13"/>
    <x v="1"/>
    <x v="1"/>
    <x v="0"/>
    <x v="15"/>
    <x v="35"/>
    <x v="1"/>
    <x v="0"/>
    <n v="4"/>
    <n v="5"/>
    <n v="5"/>
    <n v="4"/>
    <n v="4"/>
    <n v="5"/>
    <n v="2"/>
    <n v="4"/>
    <n v="3"/>
    <n v="4"/>
    <n v="5"/>
    <n v="5"/>
    <n v="4"/>
    <n v="5"/>
    <x v="1"/>
    <x v="55"/>
  </r>
  <r>
    <d v="2018-04-21T11:00:21"/>
    <x v="1"/>
    <x v="1"/>
    <x v="0"/>
    <x v="1"/>
    <x v="5"/>
    <x v="2"/>
    <x v="2"/>
    <n v="5"/>
    <n v="4"/>
    <n v="5"/>
    <n v="4"/>
    <n v="5"/>
    <n v="5"/>
    <n v="3"/>
    <n v="4"/>
    <n v="4"/>
    <n v="5"/>
    <n v="5"/>
    <n v="5"/>
    <n v="4"/>
    <n v="5"/>
    <x v="1"/>
    <x v="10"/>
  </r>
  <r>
    <d v="2018-04-21T11:00:45"/>
    <x v="1"/>
    <x v="1"/>
    <x v="1"/>
    <x v="1"/>
    <x v="5"/>
    <x v="2"/>
    <x v="0"/>
    <n v="5"/>
    <n v="5"/>
    <n v="5"/>
    <n v="3"/>
    <n v="4"/>
    <n v="5"/>
    <n v="3"/>
    <n v="4"/>
    <n v="4"/>
    <n v="5"/>
    <n v="5"/>
    <n v="5"/>
    <n v="5"/>
    <n v="5"/>
    <x v="1"/>
    <x v="56"/>
  </r>
  <r>
    <d v="2018-04-21T11:01:31"/>
    <x v="0"/>
    <x v="1"/>
    <x v="1"/>
    <x v="1"/>
    <x v="1"/>
    <x v="0"/>
    <x v="1"/>
    <n v="5"/>
    <n v="5"/>
    <n v="4"/>
    <n v="5"/>
    <n v="5"/>
    <n v="5"/>
    <n v="2"/>
    <n v="3"/>
    <n v="4"/>
    <n v="5"/>
    <n v="4"/>
    <n v="5"/>
    <n v="5"/>
    <n v="5"/>
    <x v="1"/>
    <x v="57"/>
  </r>
  <r>
    <d v="2018-04-21T11:02:51"/>
    <x v="1"/>
    <x v="0"/>
    <x v="0"/>
    <x v="11"/>
    <x v="21"/>
    <x v="5"/>
    <x v="0"/>
    <n v="5"/>
    <n v="5"/>
    <n v="5"/>
    <n v="4"/>
    <n v="4"/>
    <n v="4"/>
    <n v="2"/>
    <n v="3"/>
    <n v="4"/>
    <n v="4"/>
    <n v="3"/>
    <n v="5"/>
    <n v="5"/>
    <n v="5"/>
    <x v="0"/>
    <x v="10"/>
  </r>
  <r>
    <d v="2018-04-21T11:02:54"/>
    <x v="0"/>
    <x v="0"/>
    <x v="0"/>
    <x v="17"/>
    <x v="30"/>
    <x v="5"/>
    <x v="1"/>
    <n v="5"/>
    <n v="4"/>
    <n v="4"/>
    <n v="4"/>
    <n v="4"/>
    <n v="5"/>
    <n v="5"/>
    <n v="5"/>
    <n v="4"/>
    <n v="4"/>
    <n v="5"/>
    <n v="4"/>
    <n v="4"/>
    <n v="5"/>
    <x v="2"/>
    <x v="58"/>
  </r>
  <r>
    <d v="2018-04-21T11:03:53"/>
    <x v="1"/>
    <x v="0"/>
    <x v="0"/>
    <x v="11"/>
    <x v="21"/>
    <x v="5"/>
    <x v="0"/>
    <n v="4"/>
    <n v="4"/>
    <n v="4"/>
    <n v="4"/>
    <n v="4"/>
    <n v="4"/>
    <n v="1"/>
    <n v="3"/>
    <n v="4"/>
    <n v="4"/>
    <n v="4"/>
    <n v="3"/>
    <n v="5"/>
    <n v="5"/>
    <x v="1"/>
    <x v="59"/>
  </r>
  <r>
    <d v="2018-04-21T11:04:05"/>
    <x v="0"/>
    <x v="0"/>
    <x v="0"/>
    <x v="22"/>
    <x v="30"/>
    <x v="5"/>
    <x v="1"/>
    <n v="4"/>
    <n v="4"/>
    <n v="4"/>
    <n v="4"/>
    <n v="4"/>
    <n v="5"/>
    <n v="2"/>
    <n v="4"/>
    <n v="4"/>
    <n v="4"/>
    <n v="5"/>
    <n v="4"/>
    <n v="5"/>
    <n v="5"/>
    <x v="2"/>
    <x v="60"/>
  </r>
  <r>
    <d v="2018-04-21T11:05:21"/>
    <x v="1"/>
    <x v="0"/>
    <x v="0"/>
    <x v="11"/>
    <x v="36"/>
    <x v="5"/>
    <x v="0"/>
    <n v="5"/>
    <n v="4"/>
    <n v="4"/>
    <n v="4"/>
    <n v="2"/>
    <n v="4"/>
    <n v="2"/>
    <n v="3"/>
    <n v="3"/>
    <n v="4"/>
    <n v="3"/>
    <n v="4"/>
    <n v="4"/>
    <n v="4"/>
    <x v="1"/>
    <x v="61"/>
  </r>
  <r>
    <d v="2018-04-21T11:05:45"/>
    <x v="0"/>
    <x v="0"/>
    <x v="0"/>
    <x v="23"/>
    <x v="37"/>
    <x v="5"/>
    <x v="0"/>
    <n v="5"/>
    <n v="5"/>
    <n v="5"/>
    <n v="5"/>
    <n v="5"/>
    <n v="5"/>
    <n v="4"/>
    <n v="4"/>
    <n v="4"/>
    <n v="5"/>
    <n v="5"/>
    <n v="5"/>
    <n v="5"/>
    <n v="5"/>
    <x v="1"/>
    <x v="62"/>
  </r>
  <r>
    <d v="2018-04-21T11:06:29"/>
    <x v="0"/>
    <x v="2"/>
    <x v="1"/>
    <x v="1"/>
    <x v="24"/>
    <x v="6"/>
    <x v="2"/>
    <n v="5"/>
    <n v="5"/>
    <n v="5"/>
    <n v="5"/>
    <n v="5"/>
    <n v="5"/>
    <n v="5"/>
    <n v="5"/>
    <n v="5"/>
    <n v="5"/>
    <n v="5"/>
    <n v="5"/>
    <n v="5"/>
    <n v="5"/>
    <x v="1"/>
    <x v="63"/>
  </r>
  <r>
    <d v="2018-04-21T11:07:23"/>
    <x v="0"/>
    <x v="0"/>
    <x v="0"/>
    <x v="11"/>
    <x v="30"/>
    <x v="5"/>
    <x v="1"/>
    <n v="4"/>
    <n v="4"/>
    <n v="4"/>
    <n v="4"/>
    <n v="4"/>
    <n v="4"/>
    <n v="1"/>
    <n v="3"/>
    <n v="4"/>
    <n v="4"/>
    <n v="5"/>
    <n v="4"/>
    <n v="5"/>
    <n v="5"/>
    <x v="1"/>
    <x v="64"/>
  </r>
  <r>
    <d v="2018-04-21T11:08:28"/>
    <x v="1"/>
    <x v="0"/>
    <x v="0"/>
    <x v="6"/>
    <x v="7"/>
    <x v="5"/>
    <x v="0"/>
    <n v="5"/>
    <n v="4"/>
    <n v="4"/>
    <n v="4"/>
    <n v="5"/>
    <n v="5"/>
    <n v="1"/>
    <n v="3"/>
    <n v="4"/>
    <n v="4"/>
    <n v="3"/>
    <n v="5"/>
    <n v="5"/>
    <n v="4"/>
    <x v="2"/>
    <x v="65"/>
  </r>
  <r>
    <d v="2018-04-21T11:09:01"/>
    <x v="1"/>
    <x v="2"/>
    <x v="1"/>
    <x v="1"/>
    <x v="11"/>
    <x v="0"/>
    <x v="1"/>
    <n v="4"/>
    <n v="4"/>
    <n v="4"/>
    <n v="4"/>
    <n v="4"/>
    <n v="4"/>
    <n v="3"/>
    <n v="4"/>
    <n v="4"/>
    <n v="4"/>
    <n v="4"/>
    <n v="4"/>
    <n v="4"/>
    <n v="4"/>
    <x v="2"/>
    <x v="66"/>
  </r>
  <r>
    <d v="2018-04-21T11:09:48"/>
    <x v="1"/>
    <x v="0"/>
    <x v="0"/>
    <x v="24"/>
    <x v="23"/>
    <x v="3"/>
    <x v="0"/>
    <n v="5"/>
    <n v="5"/>
    <n v="5"/>
    <n v="5"/>
    <n v="5"/>
    <n v="5"/>
    <n v="5"/>
    <n v="5"/>
    <n v="5"/>
    <n v="5"/>
    <n v="4"/>
    <n v="4"/>
    <n v="4"/>
    <n v="4"/>
    <x v="2"/>
    <x v="37"/>
  </r>
  <r>
    <d v="2018-04-21T11:10:41"/>
    <x v="0"/>
    <x v="0"/>
    <x v="0"/>
    <x v="8"/>
    <x v="38"/>
    <x v="5"/>
    <x v="0"/>
    <n v="4"/>
    <n v="4"/>
    <n v="3"/>
    <n v="4"/>
    <n v="4"/>
    <n v="4"/>
    <n v="1"/>
    <n v="3"/>
    <n v="3"/>
    <n v="3"/>
    <n v="3"/>
    <n v="3"/>
    <n v="5"/>
    <n v="4"/>
    <x v="1"/>
    <x v="67"/>
  </r>
  <r>
    <d v="2018-04-21T11:13:07"/>
    <x v="0"/>
    <x v="2"/>
    <x v="1"/>
    <x v="15"/>
    <x v="39"/>
    <x v="2"/>
    <x v="0"/>
    <n v="5"/>
    <n v="5"/>
    <n v="5"/>
    <n v="5"/>
    <n v="5"/>
    <n v="5"/>
    <n v="3"/>
    <n v="5"/>
    <n v="5"/>
    <n v="5"/>
    <n v="5"/>
    <n v="5"/>
    <n v="5"/>
    <n v="5"/>
    <x v="1"/>
    <x v="68"/>
  </r>
  <r>
    <d v="2018-04-21T11:13:15"/>
    <x v="0"/>
    <x v="0"/>
    <x v="0"/>
    <x v="15"/>
    <x v="40"/>
    <x v="5"/>
    <x v="0"/>
    <n v="5"/>
    <n v="4"/>
    <n v="4"/>
    <n v="4"/>
    <n v="4"/>
    <n v="4"/>
    <n v="2"/>
    <n v="3"/>
    <n v="3"/>
    <n v="4"/>
    <n v="4"/>
    <n v="4"/>
    <n v="5"/>
    <n v="4"/>
    <x v="1"/>
    <x v="69"/>
  </r>
  <r>
    <d v="2018-04-21T11:13:29"/>
    <x v="0"/>
    <x v="0"/>
    <x v="1"/>
    <x v="6"/>
    <x v="31"/>
    <x v="6"/>
    <x v="2"/>
    <n v="4"/>
    <n v="4"/>
    <n v="4"/>
    <n v="4"/>
    <n v="4"/>
    <n v="4"/>
    <n v="1"/>
    <n v="3"/>
    <n v="4"/>
    <n v="4"/>
    <n v="4"/>
    <n v="4"/>
    <n v="5"/>
    <n v="4"/>
    <x v="1"/>
    <x v="70"/>
  </r>
  <r>
    <d v="2018-04-21T11:13:30"/>
    <x v="0"/>
    <x v="0"/>
    <x v="0"/>
    <x v="1"/>
    <x v="24"/>
    <x v="3"/>
    <x v="0"/>
    <n v="4"/>
    <n v="3"/>
    <n v="4"/>
    <n v="3"/>
    <n v="4"/>
    <n v="4"/>
    <n v="3"/>
    <n v="4"/>
    <n v="4"/>
    <n v="4"/>
    <n v="5"/>
    <n v="5"/>
    <n v="4"/>
    <n v="4"/>
    <x v="2"/>
    <x v="71"/>
  </r>
  <r>
    <d v="2018-04-21T11:13:44"/>
    <x v="1"/>
    <x v="0"/>
    <x v="0"/>
    <x v="1"/>
    <x v="41"/>
    <x v="5"/>
    <x v="0"/>
    <n v="5"/>
    <n v="4"/>
    <n v="4"/>
    <n v="4"/>
    <n v="4"/>
    <n v="5"/>
    <n v="1"/>
    <n v="3"/>
    <n v="4"/>
    <n v="4"/>
    <n v="4"/>
    <n v="4"/>
    <n v="5"/>
    <n v="4"/>
    <x v="1"/>
    <x v="72"/>
  </r>
  <r>
    <d v="2018-04-21T11:14:57"/>
    <x v="1"/>
    <x v="0"/>
    <x v="0"/>
    <x v="1"/>
    <x v="5"/>
    <x v="5"/>
    <x v="0"/>
    <n v="5"/>
    <n v="5"/>
    <n v="5"/>
    <n v="5"/>
    <n v="5"/>
    <n v="5"/>
    <n v="2"/>
    <n v="4"/>
    <n v="4"/>
    <n v="5"/>
    <n v="4"/>
    <n v="5"/>
    <n v="4"/>
    <n v="5"/>
    <x v="2"/>
    <x v="73"/>
  </r>
  <r>
    <d v="2018-04-21T11:16:32"/>
    <x v="0"/>
    <x v="0"/>
    <x v="1"/>
    <x v="11"/>
    <x v="30"/>
    <x v="3"/>
    <x v="2"/>
    <n v="4"/>
    <n v="4"/>
    <n v="2"/>
    <n v="4"/>
    <n v="5"/>
    <n v="4"/>
    <n v="4"/>
    <n v="4"/>
    <n v="4"/>
    <n v="4"/>
    <n v="4"/>
    <n v="5"/>
    <n v="5"/>
    <n v="5"/>
    <x v="1"/>
    <x v="74"/>
  </r>
  <r>
    <d v="2018-04-21T11:16:33"/>
    <x v="0"/>
    <x v="2"/>
    <x v="0"/>
    <x v="25"/>
    <x v="42"/>
    <x v="5"/>
    <x v="0"/>
    <n v="3"/>
    <n v="4"/>
    <n v="3"/>
    <n v="3"/>
    <n v="5"/>
    <n v="5"/>
    <n v="3"/>
    <n v="4"/>
    <n v="4"/>
    <n v="4"/>
    <n v="5"/>
    <n v="5"/>
    <n v="5"/>
    <n v="4"/>
    <x v="1"/>
    <x v="75"/>
  </r>
  <r>
    <d v="2018-04-21T11:18:31"/>
    <x v="1"/>
    <x v="2"/>
    <x v="1"/>
    <x v="26"/>
    <x v="43"/>
    <x v="6"/>
    <x v="2"/>
    <n v="5"/>
    <n v="5"/>
    <n v="5"/>
    <n v="5"/>
    <n v="5"/>
    <n v="5"/>
    <n v="3"/>
    <n v="4"/>
    <n v="4"/>
    <n v="4"/>
    <n v="4"/>
    <n v="4"/>
    <n v="5"/>
    <n v="5"/>
    <x v="1"/>
    <x v="76"/>
  </r>
  <r>
    <d v="2018-04-21T11:20:31"/>
    <x v="0"/>
    <x v="0"/>
    <x v="0"/>
    <x v="13"/>
    <x v="2"/>
    <x v="5"/>
    <x v="1"/>
    <n v="5"/>
    <n v="4"/>
    <n v="3"/>
    <n v="4"/>
    <n v="4"/>
    <n v="5"/>
    <n v="3"/>
    <n v="4"/>
    <n v="4"/>
    <n v="4"/>
    <n v="4"/>
    <n v="4"/>
    <n v="4"/>
    <n v="4"/>
    <x v="1"/>
    <x v="77"/>
  </r>
  <r>
    <d v="2018-04-21T11:21:01"/>
    <x v="1"/>
    <x v="0"/>
    <x v="0"/>
    <x v="25"/>
    <x v="44"/>
    <x v="2"/>
    <x v="0"/>
    <n v="3"/>
    <n v="4"/>
    <n v="3"/>
    <n v="4"/>
    <n v="3"/>
    <n v="4"/>
    <n v="3"/>
    <n v="4"/>
    <n v="4"/>
    <n v="5"/>
    <n v="5"/>
    <n v="5"/>
    <n v="5"/>
    <n v="5"/>
    <x v="1"/>
    <x v="78"/>
  </r>
  <r>
    <d v="2018-04-21T11:21:18"/>
    <x v="0"/>
    <x v="0"/>
    <x v="0"/>
    <x v="0"/>
    <x v="0"/>
    <x v="0"/>
    <x v="0"/>
    <n v="4"/>
    <n v="4"/>
    <n v="3"/>
    <n v="3"/>
    <n v="4"/>
    <n v="4"/>
    <n v="1"/>
    <n v="3"/>
    <n v="2"/>
    <n v="4"/>
    <n v="4"/>
    <n v="3"/>
    <n v="4"/>
    <n v="4"/>
    <x v="1"/>
    <x v="79"/>
  </r>
  <r>
    <d v="2018-04-21T11:21:45"/>
    <x v="0"/>
    <x v="0"/>
    <x v="0"/>
    <x v="1"/>
    <x v="20"/>
    <x v="3"/>
    <x v="0"/>
    <n v="5"/>
    <n v="5"/>
    <n v="4"/>
    <n v="4"/>
    <n v="5"/>
    <n v="5"/>
    <n v="2"/>
    <n v="3"/>
    <n v="4"/>
    <n v="4"/>
    <n v="4"/>
    <n v="5"/>
    <n v="5"/>
    <n v="5"/>
    <x v="2"/>
    <x v="80"/>
  </r>
  <r>
    <d v="2018-04-21T11:22:30"/>
    <x v="0"/>
    <x v="1"/>
    <x v="0"/>
    <x v="1"/>
    <x v="20"/>
    <x v="3"/>
    <x v="0"/>
    <n v="5"/>
    <n v="5"/>
    <n v="5"/>
    <n v="5"/>
    <n v="5"/>
    <n v="5"/>
    <n v="3"/>
    <n v="4"/>
    <n v="4"/>
    <n v="5"/>
    <n v="5"/>
    <n v="5"/>
    <n v="5"/>
    <n v="5"/>
    <x v="1"/>
    <x v="81"/>
  </r>
  <r>
    <d v="2018-04-21T11:22:31"/>
    <x v="1"/>
    <x v="1"/>
    <x v="0"/>
    <x v="27"/>
    <x v="45"/>
    <x v="5"/>
    <x v="0"/>
    <n v="4"/>
    <n v="4"/>
    <n v="4"/>
    <n v="4"/>
    <n v="3"/>
    <n v="4"/>
    <n v="2"/>
    <n v="3"/>
    <n v="3"/>
    <n v="4"/>
    <n v="4"/>
    <n v="3"/>
    <n v="5"/>
    <n v="4"/>
    <x v="1"/>
    <x v="82"/>
  </r>
  <r>
    <d v="2018-04-21T11:22:39"/>
    <x v="1"/>
    <x v="0"/>
    <x v="0"/>
    <x v="1"/>
    <x v="5"/>
    <x v="5"/>
    <x v="0"/>
    <n v="4"/>
    <n v="5"/>
    <n v="5"/>
    <n v="5"/>
    <n v="5"/>
    <n v="4"/>
    <n v="1"/>
    <n v="3"/>
    <n v="4"/>
    <n v="5"/>
    <n v="4"/>
    <n v="5"/>
    <n v="5"/>
    <n v="4"/>
    <x v="1"/>
    <x v="83"/>
  </r>
  <r>
    <d v="2018-04-21T11:23:23"/>
    <x v="0"/>
    <x v="1"/>
    <x v="1"/>
    <x v="11"/>
    <x v="46"/>
    <x v="6"/>
    <x v="2"/>
    <n v="5"/>
    <n v="5"/>
    <n v="5"/>
    <n v="5"/>
    <n v="5"/>
    <n v="4"/>
    <n v="3"/>
    <n v="4"/>
    <n v="5"/>
    <n v="5"/>
    <n v="5"/>
    <n v="5"/>
    <n v="5"/>
    <n v="5"/>
    <x v="1"/>
    <x v="84"/>
  </r>
  <r>
    <d v="2018-04-21T11:27:02"/>
    <x v="0"/>
    <x v="0"/>
    <x v="0"/>
    <x v="1"/>
    <x v="47"/>
    <x v="5"/>
    <x v="0"/>
    <n v="5"/>
    <n v="5"/>
    <n v="5"/>
    <n v="5"/>
    <n v="4"/>
    <n v="5"/>
    <n v="4"/>
    <n v="4"/>
    <n v="5"/>
    <n v="5"/>
    <n v="5"/>
    <n v="5"/>
    <n v="5"/>
    <n v="5"/>
    <x v="2"/>
    <x v="85"/>
  </r>
  <r>
    <d v="2018-04-21T11:27:23"/>
    <x v="1"/>
    <x v="0"/>
    <x v="0"/>
    <x v="28"/>
    <x v="0"/>
    <x v="0"/>
    <x v="0"/>
    <n v="3"/>
    <n v="3"/>
    <n v="2"/>
    <n v="3"/>
    <n v="4"/>
    <n v="3"/>
    <n v="3"/>
    <n v="3"/>
    <n v="2"/>
    <n v="3"/>
    <n v="4"/>
    <n v="5"/>
    <n v="5"/>
    <n v="4"/>
    <x v="2"/>
    <x v="19"/>
  </r>
  <r>
    <d v="2018-04-21T11:27:58"/>
    <x v="0"/>
    <x v="0"/>
    <x v="0"/>
    <x v="12"/>
    <x v="12"/>
    <x v="5"/>
    <x v="0"/>
    <n v="4"/>
    <n v="4"/>
    <n v="4"/>
    <n v="4"/>
    <n v="5"/>
    <n v="4"/>
    <n v="3"/>
    <n v="4"/>
    <n v="4"/>
    <n v="5"/>
    <n v="5"/>
    <n v="5"/>
    <n v="5"/>
    <n v="5"/>
    <x v="2"/>
    <x v="86"/>
  </r>
  <r>
    <d v="2018-04-21T11:28:50"/>
    <x v="1"/>
    <x v="0"/>
    <x v="0"/>
    <x v="6"/>
    <x v="7"/>
    <x v="5"/>
    <x v="0"/>
    <n v="5"/>
    <n v="5"/>
    <n v="5"/>
    <n v="5"/>
    <n v="5"/>
    <n v="5"/>
    <n v="1"/>
    <n v="5"/>
    <n v="5"/>
    <n v="5"/>
    <n v="5"/>
    <n v="5"/>
    <n v="5"/>
    <n v="5"/>
    <x v="1"/>
    <x v="87"/>
  </r>
  <r>
    <d v="2018-04-21T11:29:04"/>
    <x v="0"/>
    <x v="0"/>
    <x v="0"/>
    <x v="1"/>
    <x v="24"/>
    <x v="5"/>
    <x v="0"/>
    <n v="4"/>
    <n v="4"/>
    <n v="4"/>
    <n v="4"/>
    <n v="4"/>
    <n v="4"/>
    <n v="3"/>
    <n v="3"/>
    <n v="3"/>
    <n v="3"/>
    <n v="4"/>
    <n v="5"/>
    <n v="5"/>
    <n v="5"/>
    <x v="2"/>
    <x v="88"/>
  </r>
  <r>
    <d v="2018-04-21T11:29:20"/>
    <x v="1"/>
    <x v="2"/>
    <x v="1"/>
    <x v="19"/>
    <x v="23"/>
    <x v="2"/>
    <x v="0"/>
    <n v="5"/>
    <n v="4"/>
    <n v="4"/>
    <n v="5"/>
    <n v="5"/>
    <n v="4"/>
    <n v="1"/>
    <n v="4"/>
    <n v="4"/>
    <n v="4"/>
    <n v="5"/>
    <n v="4"/>
    <n v="4"/>
    <n v="4"/>
    <x v="1"/>
    <x v="89"/>
  </r>
  <r>
    <d v="2018-04-21T11:29:41"/>
    <x v="0"/>
    <x v="0"/>
    <x v="0"/>
    <x v="29"/>
    <x v="12"/>
    <x v="0"/>
    <x v="1"/>
    <n v="5"/>
    <n v="5"/>
    <n v="5"/>
    <n v="4"/>
    <n v="4"/>
    <n v="4"/>
    <n v="3"/>
    <n v="3"/>
    <n v="3"/>
    <n v="2"/>
    <n v="3"/>
    <n v="4"/>
    <n v="5"/>
    <n v="5"/>
    <x v="2"/>
    <x v="10"/>
  </r>
  <r>
    <d v="2018-04-21T11:30:08"/>
    <x v="1"/>
    <x v="1"/>
    <x v="0"/>
    <x v="11"/>
    <x v="30"/>
    <x v="2"/>
    <x v="0"/>
    <n v="5"/>
    <n v="5"/>
    <n v="5"/>
    <n v="4"/>
    <n v="4"/>
    <n v="3"/>
    <n v="2"/>
    <n v="4"/>
    <n v="4"/>
    <n v="4"/>
    <n v="5"/>
    <n v="5"/>
    <n v="5"/>
    <n v="5"/>
    <x v="1"/>
    <x v="90"/>
  </r>
  <r>
    <d v="2018-04-21T11:30:26"/>
    <x v="1"/>
    <x v="0"/>
    <x v="0"/>
    <x v="0"/>
    <x v="48"/>
    <x v="0"/>
    <x v="1"/>
    <n v="3"/>
    <n v="4"/>
    <n v="4"/>
    <n v="4"/>
    <n v="4"/>
    <n v="4"/>
    <n v="2"/>
    <n v="3"/>
    <n v="3"/>
    <n v="4"/>
    <n v="4"/>
    <n v="4"/>
    <n v="4"/>
    <n v="4"/>
    <x v="2"/>
    <x v="91"/>
  </r>
  <r>
    <d v="2018-04-21T11:31:06"/>
    <x v="0"/>
    <x v="1"/>
    <x v="0"/>
    <x v="5"/>
    <x v="49"/>
    <x v="0"/>
    <x v="2"/>
    <n v="4"/>
    <n v="4"/>
    <n v="4"/>
    <n v="4"/>
    <n v="5"/>
    <n v="4"/>
    <n v="3"/>
    <n v="4"/>
    <n v="4"/>
    <n v="4"/>
    <n v="4"/>
    <n v="4"/>
    <n v="4"/>
    <n v="4"/>
    <x v="2"/>
    <x v="92"/>
  </r>
  <r>
    <d v="2018-04-21T11:31:57"/>
    <x v="1"/>
    <x v="0"/>
    <x v="0"/>
    <x v="25"/>
    <x v="50"/>
    <x v="2"/>
    <x v="1"/>
    <n v="4"/>
    <n v="5"/>
    <n v="2"/>
    <n v="4"/>
    <n v="4"/>
    <n v="4"/>
    <n v="3"/>
    <n v="3"/>
    <n v="4"/>
    <n v="3"/>
    <n v="4"/>
    <n v="5"/>
    <n v="5"/>
    <n v="5"/>
    <x v="3"/>
    <x v="93"/>
  </r>
  <r>
    <d v="2018-04-21T11:33:16"/>
    <x v="1"/>
    <x v="1"/>
    <x v="1"/>
    <x v="1"/>
    <x v="11"/>
    <x v="0"/>
    <x v="2"/>
    <n v="3"/>
    <n v="3"/>
    <n v="3"/>
    <n v="3"/>
    <n v="3"/>
    <n v="4"/>
    <n v="3"/>
    <n v="4"/>
    <n v="5"/>
    <n v="3"/>
    <n v="4"/>
    <n v="4"/>
    <n v="5"/>
    <n v="4"/>
    <x v="2"/>
    <x v="94"/>
  </r>
  <r>
    <d v="2018-04-21T11:33:35"/>
    <x v="1"/>
    <x v="0"/>
    <x v="0"/>
    <x v="22"/>
    <x v="23"/>
    <x v="0"/>
    <x v="0"/>
    <n v="4"/>
    <n v="4"/>
    <n v="3"/>
    <n v="4"/>
    <n v="4"/>
    <n v="4"/>
    <n v="3"/>
    <n v="4"/>
    <n v="5"/>
    <n v="5"/>
    <n v="4"/>
    <n v="5"/>
    <n v="5"/>
    <n v="5"/>
    <x v="2"/>
    <x v="95"/>
  </r>
  <r>
    <d v="2018-04-21T11:33:36"/>
    <x v="0"/>
    <x v="0"/>
    <x v="0"/>
    <x v="15"/>
    <x v="51"/>
    <x v="5"/>
    <x v="0"/>
    <n v="4"/>
    <n v="4"/>
    <n v="4"/>
    <n v="5"/>
    <n v="5"/>
    <n v="5"/>
    <n v="4"/>
    <n v="4"/>
    <n v="3"/>
    <n v="4"/>
    <n v="4"/>
    <n v="5"/>
    <n v="5"/>
    <n v="5"/>
    <x v="1"/>
    <x v="96"/>
  </r>
  <r>
    <d v="2018-04-21T11:35:12"/>
    <x v="0"/>
    <x v="1"/>
    <x v="0"/>
    <x v="6"/>
    <x v="52"/>
    <x v="7"/>
    <x v="0"/>
    <n v="5"/>
    <n v="4"/>
    <n v="2"/>
    <n v="2"/>
    <n v="4"/>
    <n v="4"/>
    <n v="2"/>
    <n v="4"/>
    <n v="5"/>
    <n v="3"/>
    <n v="3"/>
    <n v="4"/>
    <n v="5"/>
    <n v="5"/>
    <x v="1"/>
    <x v="97"/>
  </r>
  <r>
    <d v="2018-04-21T11:35:18"/>
    <x v="0"/>
    <x v="0"/>
    <x v="0"/>
    <x v="19"/>
    <x v="13"/>
    <x v="0"/>
    <x v="0"/>
    <n v="5"/>
    <n v="5"/>
    <n v="5"/>
    <n v="5"/>
    <n v="5"/>
    <n v="5"/>
    <n v="4"/>
    <n v="5"/>
    <n v="4"/>
    <n v="5"/>
    <n v="4"/>
    <n v="4"/>
    <n v="5"/>
    <n v="4"/>
    <x v="1"/>
    <x v="98"/>
  </r>
  <r>
    <d v="2018-04-21T11:35:28"/>
    <x v="0"/>
    <x v="0"/>
    <x v="0"/>
    <x v="0"/>
    <x v="0"/>
    <x v="0"/>
    <x v="0"/>
    <n v="4"/>
    <n v="5"/>
    <n v="4"/>
    <n v="4"/>
    <n v="4"/>
    <n v="4"/>
    <n v="3"/>
    <n v="4"/>
    <n v="4"/>
    <n v="4"/>
    <n v="4"/>
    <n v="4"/>
    <n v="4"/>
    <n v="4"/>
    <x v="2"/>
    <x v="99"/>
  </r>
  <r>
    <d v="2018-04-21T11:36:21"/>
    <x v="1"/>
    <x v="1"/>
    <x v="0"/>
    <x v="0"/>
    <x v="0"/>
    <x v="2"/>
    <x v="1"/>
    <n v="4"/>
    <n v="4"/>
    <n v="4"/>
    <n v="3"/>
    <n v="4"/>
    <n v="4"/>
    <n v="2"/>
    <n v="4"/>
    <n v="4"/>
    <n v="4"/>
    <n v="4"/>
    <n v="4"/>
    <n v="4"/>
    <n v="4"/>
    <x v="1"/>
    <x v="100"/>
  </r>
  <r>
    <d v="2018-04-21T11:36:25"/>
    <x v="0"/>
    <x v="0"/>
    <x v="0"/>
    <x v="1"/>
    <x v="20"/>
    <x v="0"/>
    <x v="2"/>
    <n v="4"/>
    <n v="5"/>
    <n v="4"/>
    <n v="4"/>
    <n v="4"/>
    <n v="5"/>
    <n v="2"/>
    <n v="3"/>
    <n v="3"/>
    <n v="4"/>
    <n v="4"/>
    <n v="4"/>
    <n v="4"/>
    <n v="4"/>
    <x v="1"/>
    <x v="101"/>
  </r>
  <r>
    <d v="2018-04-21T11:36:26"/>
    <x v="0"/>
    <x v="0"/>
    <x v="0"/>
    <x v="30"/>
    <x v="53"/>
    <x v="7"/>
    <x v="0"/>
    <n v="4"/>
    <n v="4"/>
    <n v="4"/>
    <n v="4"/>
    <n v="3"/>
    <n v="4"/>
    <n v="3"/>
    <n v="4"/>
    <n v="4"/>
    <n v="4"/>
    <n v="3"/>
    <n v="4"/>
    <n v="4"/>
    <n v="4"/>
    <x v="2"/>
    <x v="102"/>
  </r>
  <r>
    <d v="2018-04-21T11:36:47"/>
    <x v="0"/>
    <x v="0"/>
    <x v="0"/>
    <x v="30"/>
    <x v="53"/>
    <x v="7"/>
    <x v="0"/>
    <n v="4"/>
    <n v="4"/>
    <n v="4"/>
    <n v="4"/>
    <n v="3"/>
    <n v="4"/>
    <n v="3"/>
    <n v="4"/>
    <n v="4"/>
    <n v="4"/>
    <n v="3"/>
    <n v="4"/>
    <n v="4"/>
    <n v="4"/>
    <x v="2"/>
    <x v="102"/>
  </r>
  <r>
    <d v="2018-04-21T11:38:34"/>
    <x v="1"/>
    <x v="0"/>
    <x v="0"/>
    <x v="11"/>
    <x v="13"/>
    <x v="2"/>
    <x v="1"/>
    <n v="3"/>
    <n v="3"/>
    <n v="1"/>
    <n v="1"/>
    <n v="1"/>
    <n v="2"/>
    <n v="3"/>
    <n v="3"/>
    <n v="2"/>
    <n v="3"/>
    <n v="2"/>
    <n v="3"/>
    <n v="5"/>
    <n v="5"/>
    <x v="2"/>
    <x v="103"/>
  </r>
  <r>
    <d v="2018-04-21T11:40:06"/>
    <x v="0"/>
    <x v="1"/>
    <x v="1"/>
    <x v="1"/>
    <x v="1"/>
    <x v="0"/>
    <x v="1"/>
    <n v="5"/>
    <n v="4"/>
    <n v="4"/>
    <n v="5"/>
    <n v="5"/>
    <n v="5"/>
    <n v="2"/>
    <n v="4"/>
    <n v="4"/>
    <n v="4"/>
    <n v="4"/>
    <n v="4"/>
    <n v="5"/>
    <n v="5"/>
    <x v="2"/>
    <x v="104"/>
  </r>
  <r>
    <d v="2018-04-21T11:40:53"/>
    <x v="0"/>
    <x v="0"/>
    <x v="0"/>
    <x v="31"/>
    <x v="54"/>
    <x v="5"/>
    <x v="0"/>
    <n v="3"/>
    <n v="4"/>
    <n v="4"/>
    <n v="5"/>
    <n v="3"/>
    <n v="4"/>
    <n v="1"/>
    <n v="3"/>
    <n v="4"/>
    <n v="4"/>
    <n v="4"/>
    <n v="5"/>
    <n v="5"/>
    <n v="5"/>
    <x v="1"/>
    <x v="105"/>
  </r>
  <r>
    <d v="2018-04-21T11:43:22"/>
    <x v="0"/>
    <x v="1"/>
    <x v="0"/>
    <x v="11"/>
    <x v="55"/>
    <x v="5"/>
    <x v="0"/>
    <n v="2"/>
    <n v="5"/>
    <n v="5"/>
    <n v="3"/>
    <n v="3"/>
    <n v="5"/>
    <n v="1"/>
    <n v="2"/>
    <n v="4"/>
    <n v="5"/>
    <n v="5"/>
    <n v="5"/>
    <n v="5"/>
    <n v="3"/>
    <x v="1"/>
    <x v="106"/>
  </r>
  <r>
    <d v="2018-04-21T11:44:08"/>
    <x v="1"/>
    <x v="2"/>
    <x v="1"/>
    <x v="6"/>
    <x v="22"/>
    <x v="2"/>
    <x v="2"/>
    <n v="4"/>
    <n v="4"/>
    <n v="4"/>
    <n v="4"/>
    <n v="4"/>
    <n v="5"/>
    <n v="2"/>
    <n v="3"/>
    <n v="4"/>
    <n v="3"/>
    <n v="3"/>
    <n v="4"/>
    <n v="5"/>
    <n v="4"/>
    <x v="2"/>
    <x v="107"/>
  </r>
  <r>
    <d v="2018-04-21T11:44:25"/>
    <x v="0"/>
    <x v="2"/>
    <x v="1"/>
    <x v="6"/>
    <x v="7"/>
    <x v="2"/>
    <x v="2"/>
    <n v="5"/>
    <n v="5"/>
    <n v="5"/>
    <n v="4"/>
    <n v="4"/>
    <n v="5"/>
    <n v="3"/>
    <n v="4"/>
    <n v="4"/>
    <n v="3"/>
    <n v="4"/>
    <n v="4"/>
    <n v="4"/>
    <n v="4"/>
    <x v="2"/>
    <x v="108"/>
  </r>
  <r>
    <d v="2018-04-21T11:44:32"/>
    <x v="0"/>
    <x v="2"/>
    <x v="1"/>
    <x v="7"/>
    <x v="22"/>
    <x v="3"/>
    <x v="2"/>
    <n v="4"/>
    <n v="4"/>
    <n v="1"/>
    <n v="3"/>
    <n v="3"/>
    <n v="3"/>
    <n v="3"/>
    <n v="4"/>
    <n v="4"/>
    <n v="3"/>
    <n v="3"/>
    <n v="1"/>
    <n v="4"/>
    <n v="4"/>
    <x v="1"/>
    <x v="109"/>
  </r>
  <r>
    <d v="2018-04-21T11:48:39"/>
    <x v="1"/>
    <x v="0"/>
    <x v="0"/>
    <x v="32"/>
    <x v="56"/>
    <x v="2"/>
    <x v="1"/>
    <n v="4"/>
    <n v="5"/>
    <n v="5"/>
    <n v="3"/>
    <n v="5"/>
    <n v="5"/>
    <n v="3"/>
    <n v="4"/>
    <n v="5"/>
    <n v="4"/>
    <n v="5"/>
    <n v="4"/>
    <n v="5"/>
    <n v="5"/>
    <x v="1"/>
    <x v="110"/>
  </r>
  <r>
    <d v="2018-04-21T11:49:46"/>
    <x v="0"/>
    <x v="1"/>
    <x v="1"/>
    <x v="20"/>
    <x v="32"/>
    <x v="6"/>
    <x v="2"/>
    <n v="5"/>
    <n v="4"/>
    <n v="4"/>
    <n v="4"/>
    <n v="4"/>
    <n v="4"/>
    <n v="3"/>
    <n v="5"/>
    <n v="5"/>
    <n v="4"/>
    <n v="4"/>
    <n v="4"/>
    <n v="5"/>
    <n v="5"/>
    <x v="2"/>
    <x v="111"/>
  </r>
  <r>
    <d v="2018-04-21T11:49:58"/>
    <x v="0"/>
    <x v="2"/>
    <x v="1"/>
    <x v="6"/>
    <x v="31"/>
    <x v="2"/>
    <x v="1"/>
    <n v="4"/>
    <n v="5"/>
    <n v="5"/>
    <n v="5"/>
    <n v="5"/>
    <n v="3"/>
    <n v="2"/>
    <n v="4"/>
    <n v="4"/>
    <n v="4"/>
    <n v="4"/>
    <n v="5"/>
    <n v="5"/>
    <n v="5"/>
    <x v="1"/>
    <x v="112"/>
  </r>
  <r>
    <d v="2018-04-21T11:51:06"/>
    <x v="0"/>
    <x v="0"/>
    <x v="0"/>
    <x v="8"/>
    <x v="34"/>
    <x v="5"/>
    <x v="0"/>
    <n v="5"/>
    <n v="5"/>
    <n v="5"/>
    <n v="5"/>
    <n v="5"/>
    <n v="5"/>
    <n v="5"/>
    <n v="5"/>
    <n v="5"/>
    <n v="5"/>
    <n v="5"/>
    <n v="5"/>
    <n v="5"/>
    <n v="5"/>
    <x v="1"/>
    <x v="113"/>
  </r>
  <r>
    <d v="2018-04-21T11:52:42"/>
    <x v="0"/>
    <x v="1"/>
    <x v="0"/>
    <x v="33"/>
    <x v="44"/>
    <x v="5"/>
    <x v="0"/>
    <n v="4"/>
    <n v="4"/>
    <n v="5"/>
    <n v="4"/>
    <n v="4"/>
    <n v="4"/>
    <n v="2"/>
    <n v="3"/>
    <n v="4"/>
    <n v="4"/>
    <n v="3"/>
    <n v="5"/>
    <n v="5"/>
    <n v="4"/>
    <x v="1"/>
    <x v="114"/>
  </r>
  <r>
    <d v="2018-04-21T11:54:05"/>
    <x v="1"/>
    <x v="1"/>
    <x v="0"/>
    <x v="20"/>
    <x v="57"/>
    <x v="5"/>
    <x v="0"/>
    <n v="5"/>
    <n v="4"/>
    <n v="4"/>
    <n v="5"/>
    <n v="4"/>
    <n v="4"/>
    <n v="2"/>
    <n v="3"/>
    <n v="4"/>
    <n v="4"/>
    <n v="4"/>
    <n v="5"/>
    <n v="5"/>
    <n v="4"/>
    <x v="1"/>
    <x v="115"/>
  </r>
  <r>
    <d v="2018-04-21T11:56:12"/>
    <x v="0"/>
    <x v="0"/>
    <x v="0"/>
    <x v="6"/>
    <x v="27"/>
    <x v="0"/>
    <x v="2"/>
    <n v="3"/>
    <n v="4"/>
    <n v="3"/>
    <n v="3"/>
    <n v="4"/>
    <n v="4"/>
    <n v="3"/>
    <n v="4"/>
    <n v="4"/>
    <n v="3"/>
    <n v="4"/>
    <n v="5"/>
    <n v="5"/>
    <n v="5"/>
    <x v="1"/>
    <x v="116"/>
  </r>
  <r>
    <d v="2018-04-21T11:56:43"/>
    <x v="1"/>
    <x v="0"/>
    <x v="0"/>
    <x v="25"/>
    <x v="44"/>
    <x v="5"/>
    <x v="0"/>
    <n v="5"/>
    <n v="4"/>
    <n v="4"/>
    <n v="4"/>
    <n v="4"/>
    <n v="5"/>
    <n v="2"/>
    <n v="4"/>
    <n v="4"/>
    <n v="4"/>
    <n v="3"/>
    <n v="4"/>
    <n v="5"/>
    <n v="5"/>
    <x v="1"/>
    <x v="117"/>
  </r>
  <r>
    <d v="2018-04-21T11:57:36"/>
    <x v="1"/>
    <x v="0"/>
    <x v="0"/>
    <x v="1"/>
    <x v="5"/>
    <x v="5"/>
    <x v="0"/>
    <n v="5"/>
    <n v="5"/>
    <n v="5"/>
    <n v="3"/>
    <n v="3"/>
    <n v="4"/>
    <n v="2"/>
    <n v="5"/>
    <n v="5"/>
    <n v="5"/>
    <n v="4"/>
    <n v="4"/>
    <n v="5"/>
    <n v="4"/>
    <x v="2"/>
    <x v="118"/>
  </r>
  <r>
    <d v="2018-04-21T11:57:40"/>
    <x v="0"/>
    <x v="0"/>
    <x v="0"/>
    <x v="34"/>
    <x v="58"/>
    <x v="5"/>
    <x v="0"/>
    <n v="4"/>
    <n v="4"/>
    <n v="4"/>
    <n v="2"/>
    <n v="3"/>
    <n v="3"/>
    <n v="2"/>
    <n v="3"/>
    <n v="3"/>
    <n v="4"/>
    <n v="3"/>
    <n v="4"/>
    <n v="4"/>
    <n v="3"/>
    <x v="2"/>
    <x v="119"/>
  </r>
  <r>
    <d v="2018-04-21T11:58:01"/>
    <x v="0"/>
    <x v="0"/>
    <x v="0"/>
    <x v="1"/>
    <x v="5"/>
    <x v="5"/>
    <x v="0"/>
    <n v="3"/>
    <n v="3"/>
    <n v="2"/>
    <n v="3"/>
    <n v="3"/>
    <n v="3"/>
    <n v="2"/>
    <n v="4"/>
    <n v="3"/>
    <n v="4"/>
    <n v="4"/>
    <n v="4"/>
    <n v="4"/>
    <n v="4"/>
    <x v="2"/>
    <x v="120"/>
  </r>
  <r>
    <d v="2018-04-21T11:58:32"/>
    <x v="1"/>
    <x v="0"/>
    <x v="0"/>
    <x v="1"/>
    <x v="59"/>
    <x v="5"/>
    <x v="0"/>
    <n v="4"/>
    <n v="4"/>
    <n v="4"/>
    <n v="5"/>
    <n v="4"/>
    <n v="4"/>
    <n v="3"/>
    <n v="4"/>
    <n v="4"/>
    <n v="5"/>
    <n v="5"/>
    <n v="4"/>
    <n v="5"/>
    <n v="5"/>
    <x v="2"/>
    <x v="121"/>
  </r>
  <r>
    <d v="2018-04-21T11:59:30"/>
    <x v="1"/>
    <x v="2"/>
    <x v="1"/>
    <x v="20"/>
    <x v="60"/>
    <x v="3"/>
    <x v="1"/>
    <n v="4"/>
    <n v="4"/>
    <n v="4"/>
    <n v="4"/>
    <n v="4"/>
    <n v="4"/>
    <n v="2"/>
    <n v="4"/>
    <n v="4"/>
    <n v="4"/>
    <n v="4"/>
    <n v="4"/>
    <n v="4"/>
    <n v="2"/>
    <x v="2"/>
    <x v="122"/>
  </r>
  <r>
    <d v="2018-04-21T12:01:02"/>
    <x v="0"/>
    <x v="1"/>
    <x v="1"/>
    <x v="35"/>
    <x v="11"/>
    <x v="2"/>
    <x v="2"/>
    <n v="4"/>
    <n v="4"/>
    <n v="4"/>
    <n v="4"/>
    <n v="4"/>
    <n v="4"/>
    <n v="4"/>
    <n v="4"/>
    <n v="4"/>
    <n v="4"/>
    <n v="4"/>
    <n v="4"/>
    <n v="4"/>
    <n v="4"/>
    <x v="2"/>
    <x v="123"/>
  </r>
  <r>
    <d v="2018-04-21T12:01:40"/>
    <x v="0"/>
    <x v="1"/>
    <x v="0"/>
    <x v="20"/>
    <x v="32"/>
    <x v="5"/>
    <x v="0"/>
    <n v="5"/>
    <n v="5"/>
    <n v="5"/>
    <n v="4"/>
    <n v="4"/>
    <n v="4"/>
    <n v="5"/>
    <n v="5"/>
    <n v="5"/>
    <n v="5"/>
    <n v="5"/>
    <n v="5"/>
    <n v="5"/>
    <n v="5"/>
    <x v="1"/>
    <x v="124"/>
  </r>
  <r>
    <d v="2018-04-21T12:02:15"/>
    <x v="0"/>
    <x v="1"/>
    <x v="0"/>
    <x v="36"/>
    <x v="30"/>
    <x v="2"/>
    <x v="2"/>
    <n v="4"/>
    <n v="4"/>
    <n v="4"/>
    <n v="4"/>
    <n v="4"/>
    <n v="3"/>
    <n v="3"/>
    <n v="4"/>
    <n v="3"/>
    <n v="4"/>
    <n v="4"/>
    <n v="4"/>
    <n v="3"/>
    <n v="3"/>
    <x v="2"/>
    <x v="125"/>
  </r>
  <r>
    <d v="2018-04-21T12:02:43"/>
    <x v="1"/>
    <x v="1"/>
    <x v="1"/>
    <x v="1"/>
    <x v="20"/>
    <x v="3"/>
    <x v="2"/>
    <n v="5"/>
    <n v="5"/>
    <n v="5"/>
    <n v="5"/>
    <n v="5"/>
    <n v="5"/>
    <n v="3"/>
    <n v="4"/>
    <n v="5"/>
    <n v="5"/>
    <n v="5"/>
    <n v="5"/>
    <n v="5"/>
    <n v="5"/>
    <x v="1"/>
    <x v="126"/>
  </r>
  <r>
    <d v="2018-04-21T12:05:27"/>
    <x v="0"/>
    <x v="2"/>
    <x v="1"/>
    <x v="35"/>
    <x v="41"/>
    <x v="0"/>
    <x v="2"/>
    <n v="4"/>
    <n v="3"/>
    <n v="3"/>
    <n v="3"/>
    <n v="3"/>
    <n v="4"/>
    <n v="2"/>
    <n v="3"/>
    <n v="3"/>
    <n v="4"/>
    <n v="4"/>
    <n v="4"/>
    <n v="4"/>
    <n v="3"/>
    <x v="1"/>
    <x v="100"/>
  </r>
  <r>
    <d v="2018-04-21T12:07:11"/>
    <x v="1"/>
    <x v="0"/>
    <x v="0"/>
    <x v="37"/>
    <x v="61"/>
    <x v="2"/>
    <x v="1"/>
    <n v="4"/>
    <n v="4"/>
    <n v="4"/>
    <n v="3"/>
    <n v="3"/>
    <n v="4"/>
    <n v="2"/>
    <n v="3"/>
    <n v="3"/>
    <n v="4"/>
    <n v="4"/>
    <n v="4"/>
    <n v="4"/>
    <n v="4"/>
    <x v="2"/>
    <x v="10"/>
  </r>
  <r>
    <d v="2018-04-21T12:08:27"/>
    <x v="1"/>
    <x v="2"/>
    <x v="1"/>
    <x v="20"/>
    <x v="62"/>
    <x v="3"/>
    <x v="1"/>
    <n v="4"/>
    <n v="4"/>
    <n v="4"/>
    <n v="4"/>
    <n v="4"/>
    <n v="4"/>
    <n v="2"/>
    <n v="4"/>
    <n v="4"/>
    <n v="4"/>
    <n v="4"/>
    <n v="4"/>
    <n v="4"/>
    <n v="3"/>
    <x v="2"/>
    <x v="127"/>
  </r>
  <r>
    <d v="2018-04-21T12:10:44"/>
    <x v="1"/>
    <x v="0"/>
    <x v="0"/>
    <x v="13"/>
    <x v="61"/>
    <x v="2"/>
    <x v="1"/>
    <n v="4"/>
    <n v="4"/>
    <n v="4"/>
    <n v="4"/>
    <n v="4"/>
    <n v="4"/>
    <n v="4"/>
    <n v="4"/>
    <n v="4"/>
    <n v="4"/>
    <n v="4"/>
    <n v="4"/>
    <n v="4"/>
    <n v="4"/>
    <x v="2"/>
    <x v="10"/>
  </r>
  <r>
    <d v="2018-04-21T12:17:18"/>
    <x v="0"/>
    <x v="1"/>
    <x v="0"/>
    <x v="1"/>
    <x v="41"/>
    <x v="2"/>
    <x v="0"/>
    <n v="4"/>
    <n v="4"/>
    <n v="5"/>
    <n v="4"/>
    <n v="4"/>
    <n v="5"/>
    <n v="3"/>
    <n v="4"/>
    <n v="5"/>
    <n v="5"/>
    <n v="5"/>
    <n v="5"/>
    <n v="5"/>
    <n v="5"/>
    <x v="1"/>
    <x v="128"/>
  </r>
  <r>
    <d v="2018-04-21T12:22:21"/>
    <x v="1"/>
    <x v="0"/>
    <x v="0"/>
    <x v="1"/>
    <x v="5"/>
    <x v="5"/>
    <x v="0"/>
    <n v="3"/>
    <n v="3"/>
    <n v="3"/>
    <n v="3"/>
    <n v="3"/>
    <n v="3"/>
    <n v="2"/>
    <n v="3"/>
    <n v="3"/>
    <n v="4"/>
    <n v="3"/>
    <n v="4"/>
    <n v="4"/>
    <n v="3"/>
    <x v="0"/>
    <x v="10"/>
  </r>
  <r>
    <d v="2018-04-21T12:22:32"/>
    <x v="0"/>
    <x v="0"/>
    <x v="0"/>
    <x v="38"/>
    <x v="63"/>
    <x v="2"/>
    <x v="1"/>
    <n v="4"/>
    <n v="4"/>
    <n v="4"/>
    <n v="4"/>
    <n v="4"/>
    <n v="4"/>
    <n v="2"/>
    <n v="3"/>
    <n v="4"/>
    <n v="4"/>
    <n v="4"/>
    <n v="4"/>
    <n v="4"/>
    <n v="4"/>
    <x v="2"/>
    <x v="129"/>
  </r>
  <r>
    <d v="2018-04-21T12:22:51"/>
    <x v="0"/>
    <x v="0"/>
    <x v="0"/>
    <x v="39"/>
    <x v="21"/>
    <x v="5"/>
    <x v="0"/>
    <n v="4"/>
    <n v="3"/>
    <n v="3"/>
    <n v="4"/>
    <n v="4"/>
    <n v="5"/>
    <n v="2"/>
    <n v="3"/>
    <n v="3"/>
    <n v="4"/>
    <n v="4"/>
    <n v="4"/>
    <n v="4"/>
    <n v="4"/>
    <x v="2"/>
    <x v="130"/>
  </r>
  <r>
    <d v="2018-04-21T12:23:42"/>
    <x v="1"/>
    <x v="0"/>
    <x v="0"/>
    <x v="6"/>
    <x v="7"/>
    <x v="5"/>
    <x v="0"/>
    <n v="3"/>
    <n v="4"/>
    <n v="4"/>
    <n v="4"/>
    <n v="4"/>
    <n v="4"/>
    <n v="1"/>
    <n v="3"/>
    <n v="3"/>
    <n v="3"/>
    <n v="3"/>
    <n v="3"/>
    <n v="4"/>
    <n v="4"/>
    <x v="0"/>
    <x v="131"/>
  </r>
  <r>
    <d v="2018-04-21T12:31:58"/>
    <x v="1"/>
    <x v="1"/>
    <x v="0"/>
    <x v="19"/>
    <x v="30"/>
    <x v="5"/>
    <x v="0"/>
    <n v="4"/>
    <n v="4"/>
    <n v="4"/>
    <n v="3"/>
    <n v="3"/>
    <n v="4"/>
    <n v="3"/>
    <n v="4"/>
    <n v="4"/>
    <n v="4"/>
    <n v="4"/>
    <n v="4"/>
    <n v="4"/>
    <n v="4"/>
    <x v="2"/>
    <x v="132"/>
  </r>
  <r>
    <d v="2018-04-21T12:38:55"/>
    <x v="1"/>
    <x v="1"/>
    <x v="0"/>
    <x v="30"/>
    <x v="12"/>
    <x v="5"/>
    <x v="0"/>
    <n v="5"/>
    <n v="5"/>
    <n v="4"/>
    <n v="4"/>
    <n v="4"/>
    <n v="4"/>
    <n v="3"/>
    <n v="4"/>
    <n v="5"/>
    <n v="5"/>
    <n v="4"/>
    <n v="5"/>
    <n v="5"/>
    <n v="5"/>
    <x v="2"/>
    <x v="133"/>
  </r>
  <r>
    <d v="2018-04-21T12:43:26"/>
    <x v="0"/>
    <x v="0"/>
    <x v="0"/>
    <x v="0"/>
    <x v="0"/>
    <x v="0"/>
    <x v="1"/>
    <n v="3"/>
    <n v="3"/>
    <n v="3"/>
    <n v="2"/>
    <n v="1"/>
    <n v="3"/>
    <n v="3"/>
    <n v="3"/>
    <n v="3"/>
    <n v="3"/>
    <n v="3"/>
    <n v="3"/>
    <n v="5"/>
    <n v="3"/>
    <x v="0"/>
    <x v="134"/>
  </r>
  <r>
    <d v="2018-04-21T12:47:18"/>
    <x v="1"/>
    <x v="2"/>
    <x v="1"/>
    <x v="1"/>
    <x v="24"/>
    <x v="2"/>
    <x v="1"/>
    <n v="5"/>
    <n v="5"/>
    <n v="5"/>
    <n v="4"/>
    <n v="4"/>
    <n v="4"/>
    <n v="2"/>
    <n v="4"/>
    <n v="4"/>
    <n v="4"/>
    <n v="4"/>
    <n v="4"/>
    <n v="5"/>
    <n v="5"/>
    <x v="1"/>
    <x v="135"/>
  </r>
  <r>
    <d v="2018-04-21T12:47:33"/>
    <x v="0"/>
    <x v="0"/>
    <x v="0"/>
    <x v="8"/>
    <x v="38"/>
    <x v="5"/>
    <x v="0"/>
    <n v="4"/>
    <n v="4"/>
    <n v="4"/>
    <n v="4"/>
    <n v="4"/>
    <n v="4"/>
    <n v="2"/>
    <n v="3"/>
    <n v="4"/>
    <n v="4"/>
    <n v="4"/>
    <n v="4"/>
    <n v="4"/>
    <n v="4"/>
    <x v="2"/>
    <x v="136"/>
  </r>
  <r>
    <d v="2018-04-21T12:51:05"/>
    <x v="1"/>
    <x v="0"/>
    <x v="0"/>
    <x v="30"/>
    <x v="61"/>
    <x v="2"/>
    <x v="1"/>
    <n v="4"/>
    <n v="4"/>
    <n v="3"/>
    <n v="4"/>
    <n v="4"/>
    <n v="4"/>
    <n v="3"/>
    <n v="4"/>
    <n v="3"/>
    <n v="4"/>
    <n v="4"/>
    <n v="5"/>
    <n v="5"/>
    <n v="5"/>
    <x v="0"/>
    <x v="137"/>
  </r>
  <r>
    <d v="2018-04-21T12:52:42"/>
    <x v="0"/>
    <x v="0"/>
    <x v="0"/>
    <x v="1"/>
    <x v="20"/>
    <x v="0"/>
    <x v="1"/>
    <n v="5"/>
    <n v="5"/>
    <n v="5"/>
    <n v="5"/>
    <n v="4"/>
    <n v="5"/>
    <n v="5"/>
    <n v="5"/>
    <n v="5"/>
    <n v="5"/>
    <n v="5"/>
    <n v="5"/>
    <n v="5"/>
    <n v="5"/>
    <x v="1"/>
    <x v="138"/>
  </r>
  <r>
    <d v="2018-04-21T12:54:40"/>
    <x v="0"/>
    <x v="1"/>
    <x v="0"/>
    <x v="1"/>
    <x v="20"/>
    <x v="0"/>
    <x v="1"/>
    <n v="5"/>
    <n v="5"/>
    <n v="5"/>
    <n v="5"/>
    <n v="5"/>
    <n v="5"/>
    <n v="5"/>
    <n v="5"/>
    <n v="4"/>
    <n v="5"/>
    <n v="5"/>
    <n v="5"/>
    <n v="5"/>
    <n v="5"/>
    <x v="1"/>
    <x v="139"/>
  </r>
  <r>
    <d v="2018-04-21T12:56:22"/>
    <x v="0"/>
    <x v="0"/>
    <x v="0"/>
    <x v="8"/>
    <x v="34"/>
    <x v="5"/>
    <x v="0"/>
    <n v="4"/>
    <n v="3"/>
    <n v="4"/>
    <n v="4"/>
    <n v="4"/>
    <n v="3"/>
    <n v="2"/>
    <n v="3"/>
    <n v="4"/>
    <n v="3"/>
    <n v="4"/>
    <n v="3"/>
    <n v="4"/>
    <n v="3"/>
    <x v="2"/>
    <x v="140"/>
  </r>
  <r>
    <d v="2018-04-21T12:59:46"/>
    <x v="1"/>
    <x v="2"/>
    <x v="1"/>
    <x v="40"/>
    <x v="64"/>
    <x v="6"/>
    <x v="2"/>
    <n v="5"/>
    <n v="5"/>
    <n v="5"/>
    <n v="4"/>
    <n v="4"/>
    <n v="3"/>
    <n v="3"/>
    <n v="4"/>
    <n v="4"/>
    <n v="4"/>
    <n v="4"/>
    <n v="4"/>
    <n v="5"/>
    <n v="5"/>
    <x v="1"/>
    <x v="141"/>
  </r>
  <r>
    <d v="2018-04-21T13:10:15"/>
    <x v="1"/>
    <x v="0"/>
    <x v="0"/>
    <x v="41"/>
    <x v="7"/>
    <x v="1"/>
    <x v="1"/>
    <n v="4"/>
    <n v="5"/>
    <n v="4"/>
    <n v="3"/>
    <n v="4"/>
    <n v="4"/>
    <n v="2"/>
    <n v="3"/>
    <n v="3"/>
    <n v="3"/>
    <n v="4"/>
    <n v="4"/>
    <n v="4"/>
    <n v="4"/>
    <x v="2"/>
    <x v="142"/>
  </r>
  <r>
    <d v="2018-04-21T13:19:22"/>
    <x v="1"/>
    <x v="0"/>
    <x v="0"/>
    <x v="6"/>
    <x v="52"/>
    <x v="0"/>
    <x v="1"/>
    <n v="4"/>
    <n v="4"/>
    <n v="3"/>
    <n v="4"/>
    <n v="4"/>
    <n v="4"/>
    <n v="3"/>
    <n v="4"/>
    <n v="4"/>
    <n v="4"/>
    <n v="4"/>
    <n v="4"/>
    <n v="4"/>
    <n v="4"/>
    <x v="2"/>
    <x v="10"/>
  </r>
  <r>
    <d v="2018-04-21T13:36:20"/>
    <x v="1"/>
    <x v="0"/>
    <x v="0"/>
    <x v="6"/>
    <x v="65"/>
    <x v="3"/>
    <x v="2"/>
    <n v="4"/>
    <n v="4"/>
    <n v="4"/>
    <n v="1"/>
    <n v="4"/>
    <n v="4"/>
    <n v="4"/>
    <n v="4"/>
    <n v="4"/>
    <n v="4"/>
    <n v="4"/>
    <n v="4"/>
    <n v="4"/>
    <n v="4"/>
    <x v="2"/>
    <x v="10"/>
  </r>
  <r>
    <d v="2018-04-21T13:39:57"/>
    <x v="0"/>
    <x v="0"/>
    <x v="0"/>
    <x v="37"/>
    <x v="61"/>
    <x v="2"/>
    <x v="1"/>
    <n v="5"/>
    <n v="5"/>
    <n v="5"/>
    <n v="5"/>
    <n v="5"/>
    <n v="5"/>
    <n v="5"/>
    <n v="5"/>
    <n v="5"/>
    <n v="5"/>
    <n v="5"/>
    <n v="5"/>
    <n v="5"/>
    <n v="5"/>
    <x v="1"/>
    <x v="143"/>
  </r>
  <r>
    <d v="2018-04-21T14:09:01"/>
    <x v="0"/>
    <x v="2"/>
    <x v="0"/>
    <x v="42"/>
    <x v="13"/>
    <x v="3"/>
    <x v="2"/>
    <n v="5"/>
    <n v="5"/>
    <n v="5"/>
    <n v="5"/>
    <n v="5"/>
    <n v="5"/>
    <n v="3"/>
    <n v="4"/>
    <n v="4"/>
    <n v="4"/>
    <n v="4"/>
    <n v="5"/>
    <n v="5"/>
    <n v="5"/>
    <x v="1"/>
    <x v="144"/>
  </r>
  <r>
    <d v="2018-04-21T14:13:50"/>
    <x v="0"/>
    <x v="1"/>
    <x v="1"/>
    <x v="15"/>
    <x v="66"/>
    <x v="2"/>
    <x v="1"/>
    <n v="5"/>
    <n v="5"/>
    <n v="4"/>
    <n v="3"/>
    <n v="3"/>
    <n v="3"/>
    <n v="3"/>
    <n v="4"/>
    <n v="4"/>
    <n v="4"/>
    <n v="4"/>
    <n v="5"/>
    <n v="4"/>
    <n v="5"/>
    <x v="2"/>
    <x v="145"/>
  </r>
  <r>
    <d v="2018-04-21T14:25:19"/>
    <x v="0"/>
    <x v="1"/>
    <x v="1"/>
    <x v="1"/>
    <x v="5"/>
    <x v="2"/>
    <x v="1"/>
    <n v="3"/>
    <n v="4"/>
    <n v="4"/>
    <n v="4"/>
    <n v="4"/>
    <n v="4"/>
    <n v="4"/>
    <n v="4"/>
    <n v="4"/>
    <n v="4"/>
    <n v="4"/>
    <n v="5"/>
    <n v="5"/>
    <n v="5"/>
    <x v="1"/>
    <x v="146"/>
  </r>
  <r>
    <d v="2018-04-21T15:08:00"/>
    <x v="0"/>
    <x v="1"/>
    <x v="0"/>
    <x v="25"/>
    <x v="67"/>
    <x v="7"/>
    <x v="0"/>
    <n v="5"/>
    <n v="5"/>
    <n v="4"/>
    <n v="5"/>
    <n v="5"/>
    <n v="5"/>
    <n v="3"/>
    <n v="5"/>
    <n v="5"/>
    <n v="5"/>
    <n v="4"/>
    <n v="5"/>
    <n v="5"/>
    <n v="5"/>
    <x v="1"/>
    <x v="147"/>
  </r>
  <r>
    <d v="2018-04-21T16:12:58"/>
    <x v="1"/>
    <x v="0"/>
    <x v="0"/>
    <x v="43"/>
    <x v="30"/>
    <x v="5"/>
    <x v="0"/>
    <n v="4"/>
    <n v="4"/>
    <n v="4"/>
    <n v="4"/>
    <n v="3"/>
    <n v="4"/>
    <n v="3"/>
    <n v="4"/>
    <n v="5"/>
    <n v="4"/>
    <n v="4"/>
    <n v="4"/>
    <n v="4"/>
    <n v="4"/>
    <x v="2"/>
    <x v="148"/>
  </r>
  <r>
    <d v="2018-04-21T16:33:34"/>
    <x v="0"/>
    <x v="0"/>
    <x v="0"/>
    <x v="6"/>
    <x v="27"/>
    <x v="2"/>
    <x v="0"/>
    <n v="4"/>
    <n v="5"/>
    <n v="5"/>
    <n v="4"/>
    <n v="5"/>
    <n v="3"/>
    <n v="3"/>
    <n v="4"/>
    <n v="4"/>
    <n v="4"/>
    <n v="4"/>
    <n v="5"/>
    <n v="5"/>
    <n v="5"/>
    <x v="1"/>
    <x v="149"/>
  </r>
  <r>
    <d v="2018-04-21T16:57:28"/>
    <x v="1"/>
    <x v="0"/>
    <x v="0"/>
    <x v="6"/>
    <x v="7"/>
    <x v="3"/>
    <x v="0"/>
    <n v="4"/>
    <n v="4"/>
    <n v="4"/>
    <n v="3"/>
    <n v="4"/>
    <n v="3"/>
    <n v="2"/>
    <n v="3"/>
    <n v="3"/>
    <n v="4"/>
    <n v="4"/>
    <n v="5"/>
    <n v="5"/>
    <n v="5"/>
    <x v="1"/>
    <x v="10"/>
  </r>
  <r>
    <d v="2018-04-21T17:09:38"/>
    <x v="0"/>
    <x v="0"/>
    <x v="0"/>
    <x v="44"/>
    <x v="68"/>
    <x v="1"/>
    <x v="0"/>
    <n v="5"/>
    <n v="3"/>
    <n v="3"/>
    <n v="3"/>
    <n v="3"/>
    <n v="4"/>
    <n v="4"/>
    <n v="4"/>
    <n v="3"/>
    <n v="4"/>
    <n v="4"/>
    <n v="5"/>
    <n v="5"/>
    <n v="5"/>
    <x v="3"/>
    <x v="150"/>
  </r>
  <r>
    <d v="2018-04-21T17:30:02"/>
    <x v="1"/>
    <x v="1"/>
    <x v="1"/>
    <x v="5"/>
    <x v="6"/>
    <x v="2"/>
    <x v="2"/>
    <n v="5"/>
    <n v="4"/>
    <n v="4"/>
    <n v="4"/>
    <n v="4"/>
    <n v="4"/>
    <n v="2"/>
    <n v="4"/>
    <n v="5"/>
    <n v="5"/>
    <n v="5"/>
    <n v="5"/>
    <n v="5"/>
    <n v="5"/>
    <x v="1"/>
    <x v="151"/>
  </r>
  <r>
    <d v="2018-04-21T20:03:39"/>
    <x v="1"/>
    <x v="0"/>
    <x v="0"/>
    <x v="17"/>
    <x v="23"/>
    <x v="1"/>
    <x v="1"/>
    <n v="3"/>
    <n v="4"/>
    <n v="3"/>
    <n v="3"/>
    <n v="3"/>
    <n v="4"/>
    <n v="3"/>
    <n v="4"/>
    <n v="4"/>
    <n v="4"/>
    <n v="4"/>
    <n v="4"/>
    <n v="5"/>
    <n v="5"/>
    <x v="2"/>
    <x v="19"/>
  </r>
  <r>
    <d v="2018-04-21T20:33:40"/>
    <x v="0"/>
    <x v="1"/>
    <x v="1"/>
    <x v="1"/>
    <x v="1"/>
    <x v="2"/>
    <x v="2"/>
    <n v="5"/>
    <n v="4"/>
    <n v="4"/>
    <n v="3"/>
    <n v="4"/>
    <n v="5"/>
    <n v="3"/>
    <n v="4"/>
    <n v="5"/>
    <n v="4"/>
    <n v="4"/>
    <n v="4"/>
    <n v="4"/>
    <n v="5"/>
    <x v="2"/>
    <x v="152"/>
  </r>
  <r>
    <d v="2018-04-21T20:45:56"/>
    <x v="1"/>
    <x v="1"/>
    <x v="0"/>
    <x v="45"/>
    <x v="69"/>
    <x v="0"/>
    <x v="2"/>
    <n v="4"/>
    <n v="4"/>
    <n v="4"/>
    <n v="3"/>
    <n v="4"/>
    <n v="4"/>
    <n v="2"/>
    <n v="3"/>
    <n v="3"/>
    <n v="4"/>
    <n v="3"/>
    <n v="4"/>
    <n v="4"/>
    <n v="4"/>
    <x v="2"/>
    <x v="153"/>
  </r>
  <r>
    <d v="2018-04-21T21:32:17"/>
    <x v="1"/>
    <x v="0"/>
    <x v="0"/>
    <x v="6"/>
    <x v="7"/>
    <x v="3"/>
    <x v="2"/>
    <n v="2"/>
    <n v="3"/>
    <n v="2"/>
    <n v="2"/>
    <n v="3"/>
    <n v="4"/>
    <n v="2"/>
    <n v="4"/>
    <n v="4"/>
    <n v="3"/>
    <n v="4"/>
    <n v="4"/>
    <n v="4"/>
    <n v="4"/>
    <x v="2"/>
    <x v="154"/>
  </r>
  <r>
    <d v="2018-04-21T22:22:33"/>
    <x v="1"/>
    <x v="0"/>
    <x v="0"/>
    <x v="0"/>
    <x v="0"/>
    <x v="7"/>
    <x v="0"/>
    <n v="4"/>
    <n v="5"/>
    <n v="4"/>
    <n v="2"/>
    <n v="3"/>
    <n v="4"/>
    <n v="3"/>
    <n v="5"/>
    <n v="4"/>
    <n v="5"/>
    <n v="5"/>
    <n v="5"/>
    <n v="5"/>
    <n v="5"/>
    <x v="2"/>
    <x v="155"/>
  </r>
  <r>
    <d v="2018-04-21T22:27:32"/>
    <x v="1"/>
    <x v="2"/>
    <x v="1"/>
    <x v="1"/>
    <x v="1"/>
    <x v="3"/>
    <x v="2"/>
    <n v="5"/>
    <n v="5"/>
    <n v="5"/>
    <n v="5"/>
    <n v="5"/>
    <n v="5"/>
    <n v="3"/>
    <n v="4"/>
    <n v="5"/>
    <n v="4"/>
    <n v="4"/>
    <n v="5"/>
    <n v="5"/>
    <n v="5"/>
    <x v="1"/>
    <x v="37"/>
  </r>
  <r>
    <d v="2018-04-21T22:38:59"/>
    <x v="1"/>
    <x v="0"/>
    <x v="0"/>
    <x v="4"/>
    <x v="15"/>
    <x v="0"/>
    <x v="1"/>
    <n v="4"/>
    <n v="5"/>
    <n v="4"/>
    <n v="3"/>
    <n v="4"/>
    <n v="4"/>
    <n v="3"/>
    <n v="4"/>
    <n v="4"/>
    <n v="4"/>
    <n v="4"/>
    <n v="4"/>
    <n v="4"/>
    <n v="4"/>
    <x v="2"/>
    <x v="156"/>
  </r>
  <r>
    <d v="2018-04-22T01:28:54"/>
    <x v="0"/>
    <x v="3"/>
    <x v="1"/>
    <x v="1"/>
    <x v="70"/>
    <x v="3"/>
    <x v="1"/>
    <n v="3"/>
    <n v="3"/>
    <n v="3"/>
    <n v="4"/>
    <n v="5"/>
    <n v="5"/>
    <n v="3"/>
    <n v="4"/>
    <n v="4"/>
    <n v="4"/>
    <n v="4"/>
    <n v="4"/>
    <n v="5"/>
    <n v="4"/>
    <x v="2"/>
    <x v="157"/>
  </r>
  <r>
    <d v="2018-04-22T10:34:51"/>
    <x v="0"/>
    <x v="1"/>
    <x v="0"/>
    <x v="25"/>
    <x v="67"/>
    <x v="0"/>
    <x v="0"/>
    <n v="4"/>
    <n v="4"/>
    <n v="4"/>
    <n v="5"/>
    <n v="5"/>
    <n v="5"/>
    <n v="2"/>
    <n v="4"/>
    <n v="4"/>
    <n v="4"/>
    <n v="4"/>
    <n v="4"/>
    <n v="4"/>
    <n v="4"/>
    <x v="2"/>
    <x v="158"/>
  </r>
  <r>
    <d v="2018-04-22T11:26:33"/>
    <x v="0"/>
    <x v="2"/>
    <x v="1"/>
    <x v="1"/>
    <x v="5"/>
    <x v="2"/>
    <x v="1"/>
    <n v="5"/>
    <n v="5"/>
    <n v="4"/>
    <n v="5"/>
    <n v="5"/>
    <n v="5"/>
    <n v="3"/>
    <n v="4"/>
    <n v="4"/>
    <n v="5"/>
    <n v="5"/>
    <n v="5"/>
    <n v="5"/>
    <n v="5"/>
    <x v="1"/>
    <x v="159"/>
  </r>
  <r>
    <d v="2018-04-22T11:53:04"/>
    <x v="1"/>
    <x v="0"/>
    <x v="0"/>
    <x v="7"/>
    <x v="71"/>
    <x v="0"/>
    <x v="2"/>
    <n v="3"/>
    <n v="2"/>
    <n v="3"/>
    <n v="2"/>
    <n v="3"/>
    <n v="3"/>
    <n v="3"/>
    <n v="3"/>
    <n v="3"/>
    <n v="3"/>
    <n v="3"/>
    <n v="2"/>
    <n v="2"/>
    <n v="2"/>
    <x v="0"/>
    <x v="160"/>
  </r>
  <r>
    <d v="2018-04-22T12:42:47"/>
    <x v="0"/>
    <x v="0"/>
    <x v="0"/>
    <x v="46"/>
    <x v="72"/>
    <x v="2"/>
    <x v="0"/>
    <n v="4"/>
    <n v="5"/>
    <n v="4"/>
    <n v="5"/>
    <n v="5"/>
    <n v="4"/>
    <n v="3"/>
    <n v="4"/>
    <n v="4"/>
    <n v="5"/>
    <n v="5"/>
    <n v="5"/>
    <n v="5"/>
    <n v="5"/>
    <x v="1"/>
    <x v="10"/>
  </r>
  <r>
    <d v="2018-04-22T16:51:37"/>
    <x v="1"/>
    <x v="0"/>
    <x v="0"/>
    <x v="13"/>
    <x v="61"/>
    <x v="2"/>
    <x v="1"/>
    <n v="3"/>
    <n v="4"/>
    <n v="3"/>
    <n v="3"/>
    <n v="3"/>
    <n v="4"/>
    <n v="3"/>
    <n v="4"/>
    <n v="4"/>
    <n v="3"/>
    <n v="3"/>
    <n v="4"/>
    <n v="5"/>
    <n v="5"/>
    <x v="0"/>
    <x v="161"/>
  </r>
  <r>
    <d v="2018-04-22T20:57:17"/>
    <x v="1"/>
    <x v="1"/>
    <x v="0"/>
    <x v="47"/>
    <x v="13"/>
    <x v="3"/>
    <x v="1"/>
    <n v="4"/>
    <n v="4"/>
    <n v="4"/>
    <n v="4"/>
    <n v="4"/>
    <n v="3"/>
    <n v="3"/>
    <n v="4"/>
    <n v="4"/>
    <n v="3"/>
    <n v="3"/>
    <n v="4"/>
    <n v="4"/>
    <n v="4"/>
    <x v="2"/>
    <x v="162"/>
  </r>
  <r>
    <d v="2018-04-22T22:15:41"/>
    <x v="1"/>
    <x v="2"/>
    <x v="1"/>
    <x v="15"/>
    <x v="35"/>
    <x v="2"/>
    <x v="0"/>
    <n v="4"/>
    <n v="4"/>
    <n v="4"/>
    <n v="4"/>
    <n v="5"/>
    <n v="5"/>
    <n v="3"/>
    <n v="4"/>
    <n v="4"/>
    <n v="4"/>
    <n v="4"/>
    <n v="5"/>
    <n v="4"/>
    <n v="5"/>
    <x v="2"/>
    <x v="163"/>
  </r>
  <r>
    <d v="2018-04-22T22:34:19"/>
    <x v="0"/>
    <x v="0"/>
    <x v="0"/>
    <x v="25"/>
    <x v="73"/>
    <x v="1"/>
    <x v="0"/>
    <n v="4"/>
    <n v="4"/>
    <n v="4"/>
    <n v="4"/>
    <n v="4"/>
    <n v="4"/>
    <n v="2"/>
    <n v="4"/>
    <n v="4"/>
    <n v="4"/>
    <n v="4"/>
    <n v="5"/>
    <n v="5"/>
    <n v="5"/>
    <x v="1"/>
    <x v="10"/>
  </r>
  <r>
    <d v="2018-04-23T01:11:27"/>
    <x v="1"/>
    <x v="0"/>
    <x v="0"/>
    <x v="11"/>
    <x v="74"/>
    <x v="2"/>
    <x v="2"/>
    <n v="4"/>
    <n v="5"/>
    <n v="4"/>
    <n v="4"/>
    <n v="5"/>
    <n v="4"/>
    <n v="2"/>
    <n v="4"/>
    <n v="5"/>
    <n v="4"/>
    <n v="5"/>
    <n v="5"/>
    <n v="4"/>
    <n v="5"/>
    <x v="2"/>
    <x v="164"/>
  </r>
  <r>
    <d v="2018-04-23T10:16:54"/>
    <x v="1"/>
    <x v="1"/>
    <x v="0"/>
    <x v="6"/>
    <x v="7"/>
    <x v="0"/>
    <x v="0"/>
    <n v="5"/>
    <n v="5"/>
    <n v="4"/>
    <n v="5"/>
    <n v="4"/>
    <n v="5"/>
    <n v="2"/>
    <n v="4"/>
    <n v="4"/>
    <n v="4"/>
    <n v="5"/>
    <n v="5"/>
    <n v="5"/>
    <n v="5"/>
    <x v="2"/>
    <x v="165"/>
  </r>
  <r>
    <d v="2018-04-23T11:19:39"/>
    <x v="1"/>
    <x v="0"/>
    <x v="0"/>
    <x v="12"/>
    <x v="75"/>
    <x v="0"/>
    <x v="0"/>
    <n v="4"/>
    <n v="4"/>
    <n v="4"/>
    <n v="4"/>
    <n v="4"/>
    <n v="4"/>
    <n v="4"/>
    <n v="3"/>
    <n v="3"/>
    <n v="3"/>
    <n v="3"/>
    <n v="4"/>
    <n v="4"/>
    <n v="4"/>
    <x v="2"/>
    <x v="10"/>
  </r>
  <r>
    <d v="2018-04-23T12:22:35"/>
    <x v="0"/>
    <x v="0"/>
    <x v="0"/>
    <x v="15"/>
    <x v="29"/>
    <x v="1"/>
    <x v="0"/>
    <n v="4"/>
    <n v="3"/>
    <n v="2"/>
    <n v="3"/>
    <n v="3"/>
    <n v="5"/>
    <n v="3"/>
    <n v="3"/>
    <n v="3"/>
    <n v="4"/>
    <n v="4"/>
    <n v="5"/>
    <n v="4"/>
    <n v="3"/>
    <x v="0"/>
    <x v="166"/>
  </r>
  <r>
    <d v="2018-04-23T15:35:46"/>
    <x v="0"/>
    <x v="0"/>
    <x v="0"/>
    <x v="25"/>
    <x v="76"/>
    <x v="0"/>
    <x v="1"/>
    <n v="4"/>
    <n v="5"/>
    <n v="5"/>
    <n v="4"/>
    <n v="5"/>
    <n v="4"/>
    <n v="2"/>
    <n v="4"/>
    <n v="3"/>
    <n v="3"/>
    <n v="5"/>
    <n v="5"/>
    <n v="5"/>
    <n v="5"/>
    <x v="1"/>
    <x v="167"/>
  </r>
  <r>
    <d v="2018-04-23T16:26:27"/>
    <x v="1"/>
    <x v="1"/>
    <x v="0"/>
    <x v="17"/>
    <x v="77"/>
    <x v="2"/>
    <x v="1"/>
    <n v="4"/>
    <n v="4"/>
    <n v="3"/>
    <n v="4"/>
    <n v="4"/>
    <n v="4"/>
    <n v="3"/>
    <n v="4"/>
    <n v="4"/>
    <n v="3"/>
    <n v="4"/>
    <n v="4"/>
    <n v="4"/>
    <n v="4"/>
    <x v="0"/>
    <x v="168"/>
  </r>
  <r>
    <d v="2018-04-25T12:20:11"/>
    <x v="1"/>
    <x v="2"/>
    <x v="0"/>
    <x v="45"/>
    <x v="69"/>
    <x v="1"/>
    <x v="0"/>
    <n v="5"/>
    <n v="5"/>
    <n v="5"/>
    <n v="4"/>
    <n v="5"/>
    <n v="5"/>
    <n v="3"/>
    <n v="4"/>
    <n v="5"/>
    <n v="5"/>
    <n v="5"/>
    <n v="5"/>
    <n v="5"/>
    <n v="5"/>
    <x v="2"/>
    <x v="169"/>
  </r>
  <r>
    <d v="2018-04-25T13:12:41"/>
    <x v="0"/>
    <x v="0"/>
    <x v="0"/>
    <x v="4"/>
    <x v="15"/>
    <x v="0"/>
    <x v="1"/>
    <n v="3"/>
    <n v="4"/>
    <n v="3"/>
    <n v="2"/>
    <n v="2"/>
    <n v="3"/>
    <n v="3"/>
    <n v="4"/>
    <n v="2"/>
    <n v="2"/>
    <n v="1"/>
    <n v="2"/>
    <n v="3"/>
    <n v="2"/>
    <x v="2"/>
    <x v="170"/>
  </r>
  <r>
    <d v="2018-04-25T15:12:04"/>
    <x v="1"/>
    <x v="1"/>
    <x v="1"/>
    <x v="7"/>
    <x v="7"/>
    <x v="0"/>
    <x v="0"/>
    <n v="5"/>
    <n v="4"/>
    <n v="3"/>
    <n v="3"/>
    <n v="3"/>
    <n v="5"/>
    <n v="3"/>
    <n v="4"/>
    <n v="4"/>
    <n v="5"/>
    <n v="3"/>
    <n v="5"/>
    <n v="5"/>
    <n v="5"/>
    <x v="2"/>
    <x v="171"/>
  </r>
  <r>
    <d v="2018-04-25T23:13:02"/>
    <x v="0"/>
    <x v="0"/>
    <x v="1"/>
    <x v="8"/>
    <x v="10"/>
    <x v="0"/>
    <x v="1"/>
    <n v="4"/>
    <n v="4"/>
    <n v="4"/>
    <n v="4"/>
    <n v="4"/>
    <n v="4"/>
    <n v="2"/>
    <n v="4"/>
    <n v="4"/>
    <n v="4"/>
    <n v="4"/>
    <n v="4"/>
    <n v="4"/>
    <n v="4"/>
    <x v="1"/>
    <x v="172"/>
  </r>
  <r>
    <d v="2018-04-26T11:44:32"/>
    <x v="1"/>
    <x v="2"/>
    <x v="0"/>
    <x v="48"/>
    <x v="78"/>
    <x v="0"/>
    <x v="0"/>
    <n v="4"/>
    <n v="4"/>
    <n v="3"/>
    <n v="5"/>
    <n v="4"/>
    <n v="4"/>
    <n v="3"/>
    <n v="4"/>
    <n v="3"/>
    <n v="4"/>
    <n v="4"/>
    <n v="4"/>
    <n v="4"/>
    <n v="4"/>
    <x v="2"/>
    <x v="173"/>
  </r>
  <r>
    <d v="2018-04-26T14:18:52"/>
    <x v="0"/>
    <x v="0"/>
    <x v="0"/>
    <x v="15"/>
    <x v="79"/>
    <x v="0"/>
    <x v="1"/>
    <n v="4"/>
    <n v="4"/>
    <n v="3"/>
    <n v="4"/>
    <n v="4"/>
    <n v="4"/>
    <n v="3"/>
    <n v="4"/>
    <n v="4"/>
    <n v="4"/>
    <n v="4"/>
    <n v="4"/>
    <n v="4"/>
    <n v="4"/>
    <x v="2"/>
    <x v="37"/>
  </r>
  <r>
    <d v="2018-04-26T15:54:16"/>
    <x v="1"/>
    <x v="0"/>
    <x v="0"/>
    <x v="15"/>
    <x v="39"/>
    <x v="0"/>
    <x v="0"/>
    <n v="3"/>
    <n v="4"/>
    <n v="3"/>
    <n v="4"/>
    <n v="3"/>
    <n v="5"/>
    <n v="3"/>
    <n v="3"/>
    <n v="4"/>
    <n v="3"/>
    <n v="4"/>
    <n v="5"/>
    <n v="5"/>
    <n v="5"/>
    <x v="0"/>
    <x v="174"/>
  </r>
  <r>
    <d v="2018-04-26T16:30:25"/>
    <x v="1"/>
    <x v="0"/>
    <x v="0"/>
    <x v="20"/>
    <x v="60"/>
    <x v="2"/>
    <x v="0"/>
    <n v="5"/>
    <n v="5"/>
    <n v="5"/>
    <n v="5"/>
    <n v="5"/>
    <n v="5"/>
    <n v="3"/>
    <n v="4"/>
    <n v="4"/>
    <n v="4"/>
    <n v="5"/>
    <n v="5"/>
    <n v="5"/>
    <n v="5"/>
    <x v="1"/>
    <x v="10"/>
  </r>
  <r>
    <d v="2018-04-27T10:27:11"/>
    <x v="1"/>
    <x v="0"/>
    <x v="0"/>
    <x v="49"/>
    <x v="56"/>
    <x v="5"/>
    <x v="0"/>
    <n v="4"/>
    <n v="5"/>
    <n v="5"/>
    <n v="5"/>
    <n v="4"/>
    <n v="5"/>
    <n v="3"/>
    <n v="4"/>
    <n v="4"/>
    <n v="4"/>
    <n v="4"/>
    <n v="5"/>
    <n v="5"/>
    <n v="5"/>
    <x v="1"/>
    <x v="175"/>
  </r>
  <r>
    <m/>
    <x v="2"/>
    <x v="4"/>
    <x v="2"/>
    <x v="50"/>
    <x v="80"/>
    <x v="8"/>
    <x v="3"/>
    <n v="4.2"/>
    <n v="4.3024390243902442"/>
    <n v="3.9951219512195122"/>
    <n v="3.9512195121951219"/>
    <n v="4.0439024390243903"/>
    <n v="4.1951219512195124"/>
    <n v="2.7756097560975608"/>
    <n v="3.7804878048780486"/>
    <n v="3.9365853658536585"/>
    <n v="4"/>
    <n v="4.0926829268292684"/>
    <n v="4.3414634146341466"/>
    <n v="4.5560975609756094"/>
    <n v="4.3951219512195125"/>
    <x v="5"/>
    <x v="176"/>
  </r>
  <r>
    <m/>
    <x v="2"/>
    <x v="4"/>
    <x v="2"/>
    <x v="50"/>
    <x v="80"/>
    <x v="8"/>
    <x v="3"/>
    <n v="0.71674646158601951"/>
    <n v="0.6688033668931922"/>
    <n v="0.9101689186877312"/>
    <n v="0.82697237524679712"/>
    <n v="0.78154220981935174"/>
    <n v="0.67951511674025777"/>
    <n v="0.93849600368033537"/>
    <n v="0.63832636260277287"/>
    <n v="0.68662148774404808"/>
    <n v="0.70014004201400493"/>
    <n v="0.68327005107590733"/>
    <n v="0.70744486716387867"/>
    <n v="0.5539735166069466"/>
    <n v="0.67517289706959549"/>
    <x v="6"/>
    <x v="17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8">
  <r>
    <d v="2018-04-20T13:21:44"/>
    <x v="0"/>
    <s v="20-30 ปี"/>
    <s v="ปริญญาโท"/>
    <s v="สังคมศาสตร์"/>
    <s v="รัฐศาสตร์"/>
    <x v="0"/>
    <s v="13.00-16.00 น."/>
    <n v="3"/>
    <n v="3"/>
    <n v="1"/>
    <n v="4"/>
    <n v="4"/>
    <n v="4"/>
    <n v="2"/>
    <n v="2"/>
    <n v="3"/>
    <n v="2"/>
    <n v="3"/>
    <n v="5"/>
    <n v="5"/>
    <n v="3"/>
    <n v="3"/>
    <x v="0"/>
  </r>
  <r>
    <d v="2018-04-21T10:09:14"/>
    <x v="1"/>
    <s v="31-40 ปี"/>
    <s v="ปริญญาโท"/>
    <s v="ศึกษาศาสตร์"/>
    <s v="การจัดการกีฬา"/>
    <x v="1"/>
    <s v="09.00-12.00 น."/>
    <n v="5"/>
    <n v="5"/>
    <n v="5"/>
    <n v="5"/>
    <n v="4"/>
    <n v="4"/>
    <n v="3"/>
    <n v="4"/>
    <n v="4"/>
    <n v="4"/>
    <n v="4"/>
    <n v="5"/>
    <n v="5"/>
    <n v="4"/>
    <n v="5"/>
    <x v="1"/>
  </r>
  <r>
    <d v="2018-04-21T10:09:26"/>
    <x v="0"/>
    <s v="41-50 ปี"/>
    <s v="ปริญญาเอก"/>
    <s v="เกษตร"/>
    <s v="วิทยาศาสตร์การเกษตร"/>
    <x v="1"/>
    <s v="13.00-16.00 น."/>
    <n v="5"/>
    <n v="5"/>
    <n v="5"/>
    <n v="5"/>
    <n v="5"/>
    <n v="5"/>
    <n v="5"/>
    <n v="5"/>
    <n v="5"/>
    <n v="5"/>
    <n v="5"/>
    <n v="5"/>
    <n v="5"/>
    <n v="5"/>
    <n v="5"/>
    <x v="2"/>
  </r>
  <r>
    <d v="2018-04-21T10:11:41"/>
    <x v="0"/>
    <s v="31-40 ปี"/>
    <s v="ปริญญาเอก"/>
    <s v="Agriculture "/>
    <s v="Agricultural science "/>
    <x v="2"/>
    <s v="13.00-16.00 น."/>
    <n v="5"/>
    <n v="5"/>
    <n v="4"/>
    <n v="4"/>
    <n v="4"/>
    <n v="3"/>
    <n v="3"/>
    <n v="4"/>
    <n v="4"/>
    <n v="4"/>
    <n v="4"/>
    <n v="5"/>
    <n v="5"/>
    <n v="5"/>
    <n v="5"/>
    <x v="3"/>
  </r>
  <r>
    <d v="2018-04-21T10:11:56"/>
    <x v="0"/>
    <s v="31-40 ปี"/>
    <s v="ปริญญาเอก"/>
    <s v="Agriculture "/>
    <s v="Agricultural science "/>
    <x v="2"/>
    <s v="13.00-16.00 น."/>
    <n v="5"/>
    <n v="5"/>
    <n v="4"/>
    <n v="4"/>
    <n v="4"/>
    <n v="3"/>
    <n v="3"/>
    <n v="4"/>
    <n v="4"/>
    <n v="4"/>
    <n v="4"/>
    <n v="5"/>
    <n v="5"/>
    <n v="5"/>
    <n v="5"/>
    <x v="3"/>
  </r>
  <r>
    <d v="2018-04-21T10:17:18"/>
    <x v="1"/>
    <s v="20-30 ปี"/>
    <s v="ปริญญาโท"/>
    <s v="วิทยาศาสตร์การแพทย์"/>
    <s v="จุลชีววิทยา"/>
    <x v="2"/>
    <s v="09.00-12.00 น."/>
    <n v="5"/>
    <n v="5"/>
    <n v="5"/>
    <n v="5"/>
    <n v="5"/>
    <n v="5"/>
    <n v="5"/>
    <n v="5"/>
    <n v="5"/>
    <n v="5"/>
    <n v="5"/>
    <n v="5"/>
    <n v="5"/>
    <n v="5"/>
    <n v="5"/>
    <x v="4"/>
  </r>
  <r>
    <d v="2018-04-21T10:20:01"/>
    <x v="1"/>
    <s v="31-40 ปี"/>
    <s v="ปริญญาเอก"/>
    <s v="ศึกษาศาสตร์"/>
    <s v="หลักสูตรและการสอน"/>
    <x v="2"/>
    <s v="17.00-20.00 น."/>
    <n v="5"/>
    <n v="5"/>
    <n v="4"/>
    <n v="4"/>
    <n v="4"/>
    <n v="4"/>
    <n v="3"/>
    <n v="4"/>
    <n v="4"/>
    <n v="4"/>
    <n v="4"/>
    <n v="5"/>
    <n v="5"/>
    <n v="5"/>
    <n v="5"/>
    <x v="5"/>
  </r>
  <r>
    <d v="2018-04-21T10:20:02"/>
    <x v="1"/>
    <s v="41-50 ปี"/>
    <s v="ปริญญาเอก"/>
    <s v="ทันตแพทยศาสตร์"/>
    <s v="ชีววิทยาช่องปาก"/>
    <x v="2"/>
    <s v="17.00-20.00 น."/>
    <n v="4"/>
    <n v="5"/>
    <n v="4"/>
    <n v="4"/>
    <n v="3"/>
    <n v="4"/>
    <n v="3"/>
    <n v="4"/>
    <n v="4"/>
    <n v="4"/>
    <n v="4"/>
    <n v="4"/>
    <n v="5"/>
    <n v="5"/>
    <n v="4"/>
    <x v="6"/>
  </r>
  <r>
    <d v="2018-04-21T10:22:58"/>
    <x v="1"/>
    <s v="41-50 ปี"/>
    <s v="ปริญญาเอก"/>
    <s v="สาธารณสุขศาสตร์"/>
    <s v="สาธารณสุขศาสตร์"/>
    <x v="2"/>
    <s v="17.00-20.00 น."/>
    <n v="4"/>
    <n v="5"/>
    <n v="5"/>
    <n v="4"/>
    <n v="4"/>
    <n v="4"/>
    <n v="3"/>
    <n v="4"/>
    <n v="5"/>
    <n v="4"/>
    <n v="4"/>
    <n v="5"/>
    <n v="5"/>
    <n v="5"/>
    <n v="5"/>
    <x v="7"/>
  </r>
  <r>
    <d v="2018-04-21T10:24:18"/>
    <x v="1"/>
    <s v="51 ปีขึ้นไป"/>
    <s v="ปริญญาเอก"/>
    <s v="สาธารณสุข"/>
    <s v="สด."/>
    <x v="1"/>
    <s v="09.00-12.00 น."/>
    <n v="4"/>
    <n v="5"/>
    <n v="5"/>
    <n v="5"/>
    <n v="5"/>
    <n v="4"/>
    <n v="2"/>
    <n v="3"/>
    <n v="5"/>
    <n v="4"/>
    <n v="4"/>
    <n v="5"/>
    <n v="5"/>
    <n v="5"/>
    <n v="5"/>
    <x v="8"/>
  </r>
  <r>
    <d v="2018-04-21T10:25:13"/>
    <x v="1"/>
    <s v="20-30 ปี"/>
    <s v="ปริญญาโท"/>
    <s v="วิทยาศาสตร์การแพทย์"/>
    <s v="วิทยาศาสตร์การแพทย์"/>
    <x v="2"/>
    <s v="13.00-16.00 น."/>
    <n v="4"/>
    <n v="4"/>
    <n v="4"/>
    <n v="3"/>
    <n v="4"/>
    <n v="4"/>
    <n v="2"/>
    <n v="3"/>
    <n v="3"/>
    <n v="3"/>
    <n v="4"/>
    <n v="4"/>
    <n v="4"/>
    <n v="4"/>
    <n v="4"/>
    <x v="9"/>
  </r>
  <r>
    <d v="2018-04-21T10:25:16"/>
    <x v="0"/>
    <s v="20-30 ปี"/>
    <s v="ปริญญาโท"/>
    <s v="มนุษยศาสตร์"/>
    <s v="คติชนวิทยา"/>
    <x v="3"/>
    <s v="13.00-16.00 น."/>
    <n v="5"/>
    <n v="5"/>
    <n v="5"/>
    <n v="5"/>
    <n v="5"/>
    <n v="5"/>
    <n v="2"/>
    <n v="4"/>
    <n v="4"/>
    <n v="4"/>
    <n v="4"/>
    <n v="4"/>
    <n v="5"/>
    <n v="4"/>
    <n v="5"/>
    <x v="10"/>
  </r>
  <r>
    <d v="2018-04-21T10:25:33"/>
    <x v="0"/>
    <s v="41-50 ปี"/>
    <s v="ปริญญาเอก"/>
    <s v="ศึกษาศาสตร์(บัณฑิตวิทยาลัย)"/>
    <s v="พัฒนศึกษา"/>
    <x v="2"/>
    <s v="17.00-20.00 น."/>
    <n v="4"/>
    <n v="5"/>
    <n v="4"/>
    <n v="4"/>
    <n v="4"/>
    <n v="4"/>
    <n v="3"/>
    <n v="4"/>
    <n v="4"/>
    <n v="4"/>
    <n v="4"/>
    <n v="4"/>
    <n v="4"/>
    <n v="4"/>
    <n v="5"/>
    <x v="11"/>
  </r>
  <r>
    <d v="2018-04-21T10:26:23"/>
    <x v="1"/>
    <s v="20-30 ปี"/>
    <s v="ปริญญาโท"/>
    <s v="เกษตรศาสตร์ ธรรมชาติและสิ่งแวดล้อม"/>
    <s v="ภูมิสารสนเทศศาสตร์"/>
    <x v="2"/>
    <s v="13.00-16.00 น."/>
    <n v="4"/>
    <n v="4"/>
    <n v="4"/>
    <n v="4"/>
    <n v="4"/>
    <n v="3"/>
    <n v="2"/>
    <n v="3"/>
    <n v="4"/>
    <n v="4"/>
    <n v="4"/>
    <n v="4"/>
    <n v="4"/>
    <n v="4"/>
    <n v="3"/>
    <x v="12"/>
  </r>
  <r>
    <d v="2018-04-21T10:27:48"/>
    <x v="1"/>
    <s v="20-30 ปี"/>
    <s v="ปริญญาโท"/>
    <s v="BEC"/>
    <s v="MBA"/>
    <x v="3"/>
    <s v="17.00-20.00 น."/>
    <n v="4"/>
    <n v="4"/>
    <n v="4"/>
    <n v="3"/>
    <n v="3"/>
    <n v="3"/>
    <n v="3"/>
    <n v="4"/>
    <n v="4"/>
    <n v="3"/>
    <n v="3"/>
    <n v="4"/>
    <n v="4"/>
    <n v="4"/>
    <n v="3"/>
    <x v="13"/>
  </r>
  <r>
    <d v="2018-04-21T10:27:49"/>
    <x v="1"/>
    <s v="31-40 ปี"/>
    <s v="ปริญญาเอก"/>
    <s v="ศึกษาศาสตร์"/>
    <s v="หลักสูตรและการสอน"/>
    <x v="2"/>
    <s v="17.00-20.00 น."/>
    <n v="5"/>
    <n v="5"/>
    <n v="5"/>
    <n v="4"/>
    <n v="5"/>
    <n v="5"/>
    <n v="5"/>
    <n v="4"/>
    <n v="4"/>
    <n v="4"/>
    <n v="4"/>
    <n v="5"/>
    <n v="5"/>
    <n v="4"/>
    <n v="4"/>
    <x v="14"/>
  </r>
  <r>
    <d v="2018-04-21T10:28:49"/>
    <x v="0"/>
    <s v="31-40 ปี"/>
    <s v="ปริญญาเอก"/>
    <s v="ศึกษาศาสตร์"/>
    <s v="หลักสูตรและการสอน"/>
    <x v="3"/>
    <s v="17.00-20.00 น."/>
    <n v="3"/>
    <n v="3"/>
    <n v="3"/>
    <n v="4"/>
    <n v="4"/>
    <n v="5"/>
    <n v="2"/>
    <n v="3"/>
    <n v="4"/>
    <n v="3"/>
    <n v="4"/>
    <n v="4"/>
    <n v="4"/>
    <n v="4"/>
    <n v="4"/>
    <x v="15"/>
  </r>
  <r>
    <d v="2018-04-21T10:29:18"/>
    <x v="1"/>
    <s v="41-50 ปี"/>
    <s v="ปริญญาเอก"/>
    <s v="สาธารณสุขศาสตร์"/>
    <s v="สาธารณสุขศาสตร์"/>
    <x v="3"/>
    <s v="17.00-20.00 น."/>
    <n v="4"/>
    <n v="4"/>
    <n v="4"/>
    <n v="4"/>
    <n v="4"/>
    <n v="5"/>
    <n v="3"/>
    <n v="4"/>
    <n v="4"/>
    <n v="4"/>
    <n v="5"/>
    <n v="5"/>
    <n v="5"/>
    <n v="5"/>
    <n v="4"/>
    <x v="16"/>
  </r>
  <r>
    <d v="2018-04-21T10:32:25"/>
    <x v="0"/>
    <s v="20-30 ปี"/>
    <s v="ปริญญาโท"/>
    <s v="เกษตรศาสตร์"/>
    <s v="วิทยาศาสตร์การเกษตร"/>
    <x v="2"/>
    <s v="09.00-12.00 น."/>
    <n v="4"/>
    <n v="4"/>
    <n v="4"/>
    <n v="4"/>
    <n v="4"/>
    <n v="4"/>
    <n v="2"/>
    <n v="4"/>
    <n v="4"/>
    <n v="3"/>
    <n v="3"/>
    <n v="3"/>
    <n v="4"/>
    <n v="4"/>
    <n v="4"/>
    <x v="10"/>
  </r>
  <r>
    <d v="2018-04-21T10:32:57"/>
    <x v="0"/>
    <s v="20-30 ปี"/>
    <s v="ปริญญาโท"/>
    <s v="เกษตรศาสตร์ฯ"/>
    <s v="วิทยาศาสตร์การเกษตร "/>
    <x v="0"/>
    <s v="09.00-12.00 น."/>
    <n v="3"/>
    <n v="3"/>
    <n v="3"/>
    <n v="3"/>
    <n v="3"/>
    <n v="3"/>
    <n v="3"/>
    <n v="3"/>
    <n v="3"/>
    <n v="3"/>
    <n v="3"/>
    <n v="4"/>
    <n v="4"/>
    <n v="4"/>
    <n v="4"/>
    <x v="17"/>
  </r>
  <r>
    <d v="2018-04-21T10:33:44"/>
    <x v="1"/>
    <s v="20-30 ปี"/>
    <s v="ปริญญาโท"/>
    <s v="วิทยาศาสตร์การแพทย์"/>
    <s v="ปรสิตวิทยา"/>
    <x v="0"/>
    <s v="09.00-12.00 น."/>
    <n v="4"/>
    <n v="4"/>
    <n v="4"/>
    <n v="4"/>
    <n v="4"/>
    <n v="4"/>
    <n v="2"/>
    <n v="4"/>
    <n v="4"/>
    <n v="3"/>
    <n v="4"/>
    <n v="4"/>
    <n v="4"/>
    <n v="4"/>
    <n v="4"/>
    <x v="18"/>
  </r>
  <r>
    <d v="2018-04-21T10:34:33"/>
    <x v="0"/>
    <s v="20-30 ปี"/>
    <s v="ปริญญาโท"/>
    <s v="บริหารธุรกิจ เศรษฐศาสตร์ และการสื่อสาร"/>
    <s v="การบริหารเทคโนโลยีสารสนเทศเชิงกลยุทธ์"/>
    <x v="0"/>
    <s v="09.00-12.00 น."/>
    <n v="4"/>
    <n v="4"/>
    <n v="4"/>
    <n v="4"/>
    <n v="4"/>
    <n v="5"/>
    <n v="2"/>
    <n v="5"/>
    <n v="4"/>
    <n v="4"/>
    <n v="4"/>
    <n v="4"/>
    <n v="5"/>
    <n v="4"/>
    <n v="4"/>
    <x v="19"/>
  </r>
  <r>
    <d v="2018-04-21T10:34:58"/>
    <x v="0"/>
    <s v="20-30 ปี"/>
    <s v="ปริญญาเอก"/>
    <s v="วิทยาศาสตร์"/>
    <s v="เคมี"/>
    <x v="2"/>
    <s v="09.00-12.00 น."/>
    <n v="4"/>
    <n v="5"/>
    <n v="5"/>
    <n v="5"/>
    <n v="5"/>
    <n v="5"/>
    <n v="3"/>
    <n v="4"/>
    <n v="5"/>
    <n v="5"/>
    <n v="5"/>
    <n v="5"/>
    <n v="5"/>
    <n v="5"/>
    <n v="5"/>
    <x v="20"/>
  </r>
  <r>
    <d v="2018-04-21T10:36:19"/>
    <x v="1"/>
    <s v="20-30 ปี"/>
    <s v="ปริญญาเอก"/>
    <s v="เภสัชศาสตร์"/>
    <s v="เภสัชศาสตร์"/>
    <x v="2"/>
    <s v="17.00-20.00 น."/>
    <n v="5"/>
    <n v="5"/>
    <n v="5"/>
    <n v="4"/>
    <n v="4"/>
    <n v="5"/>
    <n v="3"/>
    <n v="4"/>
    <n v="4"/>
    <n v="3"/>
    <n v="4"/>
    <n v="3"/>
    <n v="4"/>
    <n v="4"/>
    <n v="4"/>
    <x v="21"/>
  </r>
  <r>
    <d v="2018-04-21T10:36:41"/>
    <x v="1"/>
    <s v="31-40 ปี"/>
    <s v="ปริญญาเอก"/>
    <s v="ศึกษาศาสตร์"/>
    <s v="หลักสูตรและการสอน"/>
    <x v="0"/>
    <s v="17.00-20.00 น."/>
    <n v="4"/>
    <n v="4"/>
    <n v="3"/>
    <n v="3"/>
    <n v="3"/>
    <n v="4"/>
    <n v="2"/>
    <n v="3"/>
    <n v="3"/>
    <n v="4"/>
    <n v="4"/>
    <n v="4"/>
    <n v="4"/>
    <n v="3"/>
    <n v="3"/>
    <x v="10"/>
  </r>
  <r>
    <d v="2018-04-21T10:37:07"/>
    <x v="1"/>
    <s v="20-30 ปี"/>
    <s v="ปริญญาโท"/>
    <s v="ศึกษาศาสตร์"/>
    <s v="พัฒนศึกษา"/>
    <x v="2"/>
    <s v="17.00-20.00 น."/>
    <n v="4"/>
    <n v="4"/>
    <n v="4"/>
    <n v="4"/>
    <n v="4"/>
    <n v="4"/>
    <n v="3"/>
    <n v="4"/>
    <n v="4"/>
    <n v="4"/>
    <n v="5"/>
    <n v="5"/>
    <n v="5"/>
    <n v="5"/>
    <n v="4"/>
    <x v="22"/>
  </r>
  <r>
    <d v="2018-04-21T10:37:32"/>
    <x v="1"/>
    <s v="20-30 ปี"/>
    <s v="ปริญญาโท"/>
    <s v="ศึกษาศาสตร์"/>
    <s v="การจัดการกีฬา"/>
    <x v="0"/>
    <s v="17.00-20.00 น."/>
    <n v="5"/>
    <n v="3"/>
    <n v="2"/>
    <n v="5"/>
    <n v="4"/>
    <n v="3"/>
    <n v="2"/>
    <n v="3"/>
    <n v="4"/>
    <n v="4"/>
    <n v="4"/>
    <n v="5"/>
    <n v="5"/>
    <n v="5"/>
    <n v="4"/>
    <x v="23"/>
  </r>
  <r>
    <d v="2018-04-21T10:37:44"/>
    <x v="0"/>
    <s v="20-30 ปี"/>
    <s v="ปริญญาโท"/>
    <s v="ศึกษาศาสตร์"/>
    <s v="วิทยาศาสตร์ศึกษา"/>
    <x v="3"/>
    <s v="13.00-16.00 น."/>
    <n v="4"/>
    <n v="5"/>
    <n v="4"/>
    <n v="4"/>
    <n v="4"/>
    <n v="4"/>
    <n v="3"/>
    <n v="4"/>
    <n v="4"/>
    <n v="4"/>
    <n v="5"/>
    <n v="4"/>
    <n v="4"/>
    <n v="4"/>
    <n v="5"/>
    <x v="24"/>
  </r>
  <r>
    <d v="2018-04-21T10:38:20"/>
    <x v="1"/>
    <s v="20-30 ปี"/>
    <s v="ปริญญาโท"/>
    <s v="ศึกษาศาสตร์"/>
    <s v="การจัดการกีฬา"/>
    <x v="2"/>
    <s v="09.00-12.00 น."/>
    <n v="4"/>
    <n v="4"/>
    <n v="5"/>
    <n v="5"/>
    <n v="3"/>
    <n v="4"/>
    <n v="2"/>
    <n v="3"/>
    <n v="3"/>
    <n v="4"/>
    <n v="4"/>
    <n v="4"/>
    <n v="4"/>
    <n v="4"/>
    <n v="5"/>
    <x v="19"/>
  </r>
  <r>
    <d v="2018-04-21T10:39:36"/>
    <x v="1"/>
    <s v="41-50 ปี"/>
    <s v="ปริญญาโท"/>
    <s v="ศึกษาศาสตร์"/>
    <s v="การบริหารการศึกษา"/>
    <x v="4"/>
    <s v="09.00-12.00 น."/>
    <n v="5"/>
    <n v="5"/>
    <n v="5"/>
    <n v="5"/>
    <n v="5"/>
    <n v="3"/>
    <n v="1"/>
    <n v="4"/>
    <n v="5"/>
    <n v="5"/>
    <n v="5"/>
    <n v="5"/>
    <n v="5"/>
    <n v="5"/>
    <n v="5"/>
    <x v="25"/>
  </r>
  <r>
    <d v="2018-04-21T10:40:38"/>
    <x v="1"/>
    <s v="31-40 ปี"/>
    <s v="ปริญญาโท"/>
    <s v="BEC"/>
    <s v="เศรษฐศาสตร์"/>
    <x v="0"/>
    <s v="13.00-16.00 น."/>
    <n v="5"/>
    <n v="5"/>
    <n v="5"/>
    <n v="5"/>
    <n v="5"/>
    <n v="4"/>
    <n v="3"/>
    <n v="4"/>
    <n v="4"/>
    <n v="5"/>
    <n v="5"/>
    <n v="5"/>
    <n v="5"/>
    <n v="5"/>
    <n v="5"/>
    <x v="26"/>
  </r>
  <r>
    <d v="2018-04-21T10:40:46"/>
    <x v="0"/>
    <s v="20-30 ปี"/>
    <s v="ปริญญาโท"/>
    <s v="สาธารณสุขศาสตร์"/>
    <s v="สาธารณสุข"/>
    <x v="0"/>
    <s v="17.00-20.00 น."/>
    <n v="4"/>
    <n v="5"/>
    <n v="4"/>
    <n v="3"/>
    <n v="4"/>
    <n v="4"/>
    <n v="2"/>
    <n v="3"/>
    <n v="4"/>
    <n v="4"/>
    <n v="3"/>
    <n v="3"/>
    <n v="4"/>
    <n v="4"/>
    <n v="4"/>
    <x v="10"/>
  </r>
  <r>
    <d v="2018-04-21T10:40:57"/>
    <x v="1"/>
    <s v="31-40 ปี"/>
    <s v="ปริญญาเอก"/>
    <s v="ศึกษาศาสตร์"/>
    <s v="การจัดการกีฬา"/>
    <x v="0"/>
    <s v="09.00-12.00 น."/>
    <n v="4"/>
    <n v="5"/>
    <n v="4"/>
    <n v="4"/>
    <n v="4"/>
    <n v="4"/>
    <n v="3"/>
    <n v="4"/>
    <n v="4"/>
    <n v="4"/>
    <n v="4"/>
    <n v="2"/>
    <n v="5"/>
    <n v="4"/>
    <n v="5"/>
    <x v="27"/>
  </r>
  <r>
    <d v="2018-04-21T10:41:07"/>
    <x v="1"/>
    <s v="20-30 ปี"/>
    <s v="ปริญญาโท"/>
    <s v="บริหารธุรกิจ"/>
    <s v="บริหารธุรกิจ"/>
    <x v="2"/>
    <s v="09.00-12.00 น."/>
    <n v="5"/>
    <n v="5"/>
    <n v="5"/>
    <n v="4"/>
    <n v="4"/>
    <n v="4"/>
    <n v="3"/>
    <n v="3"/>
    <n v="4"/>
    <n v="4"/>
    <n v="4"/>
    <n v="4"/>
    <n v="4"/>
    <n v="4"/>
    <n v="4"/>
    <x v="10"/>
  </r>
  <r>
    <d v="2018-04-21T10:41:17"/>
    <x v="0"/>
    <s v="41-50 ปี"/>
    <s v="ปริญญาเอก"/>
    <s v="ศึกษาศาสตร์"/>
    <s v="เทคโนโลยีและสื่อสารการศึกษา"/>
    <x v="0"/>
    <s v="17.00-20.00 น."/>
    <n v="3"/>
    <n v="3"/>
    <n v="2"/>
    <n v="3"/>
    <n v="2"/>
    <n v="3"/>
    <n v="2"/>
    <n v="2"/>
    <n v="3"/>
    <n v="3"/>
    <n v="3"/>
    <n v="4"/>
    <n v="4"/>
    <n v="3"/>
    <n v="2"/>
    <x v="28"/>
  </r>
  <r>
    <d v="2018-04-21T10:41:31"/>
    <x v="1"/>
    <s v="20-30 ปี"/>
    <s v="ปริญญาโท"/>
    <s v="สาธารณสุขศาสตร์"/>
    <s v="สาธารณสุข"/>
    <x v="0"/>
    <s v="13.00-16.00 น."/>
    <n v="4"/>
    <n v="4"/>
    <n v="3"/>
    <n v="3"/>
    <n v="4"/>
    <n v="4"/>
    <n v="3"/>
    <n v="4"/>
    <n v="4"/>
    <n v="4"/>
    <n v="4"/>
    <n v="4"/>
    <n v="4"/>
    <n v="4"/>
    <n v="4"/>
    <x v="10"/>
  </r>
  <r>
    <d v="2018-04-21T10:42:07"/>
    <x v="1"/>
    <s v="20-30 ปี"/>
    <s v="ปริญญาโท"/>
    <s v="ศึกษาศาสตร์"/>
    <s v="คณิตศาสตร์ศึกษา"/>
    <x v="0"/>
    <s v="13.00-16.00 น."/>
    <n v="4"/>
    <n v="5"/>
    <n v="5"/>
    <n v="3"/>
    <n v="4"/>
    <n v="5"/>
    <n v="3"/>
    <n v="3"/>
    <n v="3"/>
    <n v="3"/>
    <n v="4"/>
    <n v="5"/>
    <n v="5"/>
    <n v="5"/>
    <n v="2"/>
    <x v="29"/>
  </r>
  <r>
    <d v="2018-04-21T10:42:28"/>
    <x v="0"/>
    <s v="20-30 ปี"/>
    <s v="ปริญญาโท"/>
    <s v="ศึกษาศาสตร์"/>
    <s v="เทคโนโลยีและสื่อสารการศึกษา"/>
    <x v="3"/>
    <s v="13.00-16.00 น."/>
    <n v="3"/>
    <n v="4"/>
    <n v="4"/>
    <n v="4"/>
    <n v="4"/>
    <n v="4"/>
    <n v="2"/>
    <n v="3"/>
    <n v="4"/>
    <n v="4"/>
    <n v="4"/>
    <n v="4"/>
    <n v="4"/>
    <n v="4"/>
    <n v="4"/>
    <x v="30"/>
  </r>
  <r>
    <d v="2018-04-21T10:42:31"/>
    <x v="0"/>
    <s v="20-30 ปี"/>
    <s v="ปริญญาเอก"/>
    <s v="ศึกษาศาสตร์"/>
    <s v="วิจัยและประเมินผลการศึกษา"/>
    <x v="0"/>
    <s v="09.00-12.00 น."/>
    <n v="5"/>
    <n v="5"/>
    <n v="5"/>
    <n v="5"/>
    <n v="5"/>
    <n v="5"/>
    <n v="5"/>
    <n v="5"/>
    <n v="5"/>
    <n v="5"/>
    <n v="5"/>
    <n v="5"/>
    <n v="5"/>
    <n v="5"/>
    <n v="5"/>
    <x v="31"/>
  </r>
  <r>
    <d v="2018-04-21T10:42:48"/>
    <x v="1"/>
    <s v="41-50 ปี"/>
    <s v="ปริญญาโท"/>
    <s v="ศึกษาศาสตร์"/>
    <s v="หลักสูตรและการสอน"/>
    <x v="2"/>
    <s v="17.00-20.00 น."/>
    <n v="4"/>
    <n v="5"/>
    <n v="4"/>
    <n v="5"/>
    <n v="5"/>
    <n v="5"/>
    <n v="3"/>
    <n v="4"/>
    <n v="4"/>
    <n v="4"/>
    <n v="5"/>
    <n v="4"/>
    <n v="4"/>
    <n v="4"/>
    <n v="4"/>
    <x v="32"/>
  </r>
  <r>
    <d v="2018-04-21T10:42:51"/>
    <x v="1"/>
    <s v="31-40 ปี"/>
    <s v="ปริญญาโท"/>
    <s v="สาธารณสุขศาสตร์"/>
    <s v="สาธารณสุขศาสตรมหาบัณฑิต"/>
    <x v="0"/>
    <s v="17.00-20.00 น."/>
    <n v="3"/>
    <n v="3"/>
    <n v="3"/>
    <n v="3"/>
    <n v="3"/>
    <n v="3"/>
    <n v="2"/>
    <n v="3"/>
    <n v="3"/>
    <n v="3"/>
    <n v="4"/>
    <n v="3"/>
    <n v="3"/>
    <n v="3"/>
    <n v="3"/>
    <x v="33"/>
  </r>
  <r>
    <d v="2018-04-21T10:44:56"/>
    <x v="0"/>
    <s v="31-40 ปี"/>
    <s v="ปริญญาโท"/>
    <s v="แพทยศาสตร์"/>
    <s v="วิทยาศาสตรสุขภาพศึกษา"/>
    <x v="0"/>
    <s v="13.00-16.00 น."/>
    <n v="4"/>
    <n v="4"/>
    <n v="4"/>
    <n v="4"/>
    <n v="4"/>
    <n v="4"/>
    <n v="3"/>
    <n v="4"/>
    <n v="4"/>
    <n v="4"/>
    <n v="4"/>
    <n v="4"/>
    <n v="5"/>
    <n v="5"/>
    <n v="5"/>
    <x v="34"/>
  </r>
  <r>
    <d v="2018-04-21T10:45:02"/>
    <x v="1"/>
    <s v="20-30 ปี"/>
    <s v="ปริญญาโท"/>
    <s v="ศึกษาศาสตร์"/>
    <s v="คณิตศาสตร์"/>
    <x v="4"/>
    <s v="13.00-16.00 น."/>
    <n v="4"/>
    <n v="4"/>
    <n v="4"/>
    <n v="3"/>
    <n v="4"/>
    <n v="4"/>
    <n v="3"/>
    <n v="3"/>
    <n v="3"/>
    <n v="3"/>
    <n v="4"/>
    <n v="4"/>
    <n v="4"/>
    <n v="4"/>
    <n v="3"/>
    <x v="35"/>
  </r>
  <r>
    <d v="2018-04-21T10:45:02"/>
    <x v="0"/>
    <s v="20-30 ปี"/>
    <s v="ปริญญาโท"/>
    <s v="ศึกษาศาสตร์"/>
    <s v="หลักสูตรและการสอน"/>
    <x v="0"/>
    <s v="13.00-16.00 น."/>
    <n v="2"/>
    <n v="4"/>
    <n v="4"/>
    <n v="3"/>
    <n v="3"/>
    <n v="4"/>
    <n v="3"/>
    <n v="3"/>
    <n v="2"/>
    <n v="2"/>
    <n v="3"/>
    <n v="4"/>
    <n v="4"/>
    <n v="4"/>
    <s v="2ที่สุด"/>
    <x v="36"/>
  </r>
  <r>
    <d v="2018-04-21T10:46:30"/>
    <x v="1"/>
    <s v="31-40 ปี"/>
    <s v="ปริญญาโท"/>
    <s v="BEC"/>
    <s v="การสื่อสาร"/>
    <x v="0"/>
    <s v="09.00-12.00 น."/>
    <n v="4"/>
    <n v="4"/>
    <n v="4"/>
    <n v="4"/>
    <n v="4"/>
    <n v="4"/>
    <n v="4"/>
    <n v="4"/>
    <n v="4"/>
    <n v="4"/>
    <n v="4"/>
    <n v="4"/>
    <n v="4"/>
    <n v="4"/>
    <n v="4"/>
    <x v="37"/>
  </r>
  <r>
    <d v="2018-04-21T10:47:27"/>
    <x v="1"/>
    <s v="31-40 ปี"/>
    <s v="ปริญญาโท"/>
    <s v="BEC"/>
    <s v="การสื่อสาร"/>
    <x v="0"/>
    <s v="09.00-12.00 น."/>
    <n v="4"/>
    <n v="4"/>
    <n v="4"/>
    <n v="4"/>
    <n v="4"/>
    <n v="4"/>
    <n v="4"/>
    <n v="4"/>
    <n v="4"/>
    <n v="4"/>
    <n v="4"/>
    <n v="4"/>
    <n v="4"/>
    <n v="4"/>
    <n v="4"/>
    <x v="37"/>
  </r>
  <r>
    <d v="2018-04-21T10:47:58"/>
    <x v="1"/>
    <s v="20-30 ปี"/>
    <s v="ปริญญาโท"/>
    <s v="เกษตรศาสตร์"/>
    <s v="ภูมิสารสนเทศศาสตร์"/>
    <x v="2"/>
    <s v="13.00-16.00 น."/>
    <n v="3"/>
    <n v="4"/>
    <n v="1"/>
    <n v="4"/>
    <n v="3"/>
    <n v="3"/>
    <n v="3"/>
    <n v="3"/>
    <n v="3"/>
    <n v="3"/>
    <n v="3"/>
    <n v="3"/>
    <n v="5"/>
    <n v="4"/>
    <n v="5"/>
    <x v="38"/>
  </r>
  <r>
    <d v="2018-04-21T10:48:02"/>
    <x v="1"/>
    <s v="41-50 ปี"/>
    <s v="ปริญญาเอก"/>
    <s v="สาธารณสุขศาสตร์"/>
    <s v="สาธารณสุขศาสตรดุษฎีบัณฑิต"/>
    <x v="2"/>
    <s v="09.00-12.00 น."/>
    <n v="4"/>
    <n v="4"/>
    <n v="4"/>
    <n v="3"/>
    <n v="3"/>
    <n v="3"/>
    <n v="3"/>
    <n v="4"/>
    <n v="4"/>
    <n v="4"/>
    <n v="4"/>
    <n v="4"/>
    <n v="4"/>
    <n v="4"/>
    <n v="4"/>
    <x v="39"/>
  </r>
  <r>
    <d v="2018-04-21T10:48:26"/>
    <x v="0"/>
    <s v="20-30 ปี"/>
    <s v="ปริญญาโท"/>
    <s v="ศึกษาศาสตร์"/>
    <s v="คณิตศาสตร์ศึกษา"/>
    <x v="0"/>
    <s v="13.00-16.00 น."/>
    <n v="4"/>
    <n v="3"/>
    <n v="3"/>
    <n v="4"/>
    <n v="4"/>
    <n v="4"/>
    <n v="4"/>
    <n v="4"/>
    <n v="4"/>
    <n v="4"/>
    <n v="4"/>
    <n v="4"/>
    <n v="4"/>
    <n v="4"/>
    <n v="4"/>
    <x v="40"/>
  </r>
  <r>
    <d v="2018-04-21T10:48:41"/>
    <x v="0"/>
    <s v="31-40 ปี"/>
    <s v="ปริญญาเอก"/>
    <s v="ศึกษาศาสตร์"/>
    <s v="การจัดการกีฬา"/>
    <x v="2"/>
    <s v="17.00-20.00 น."/>
    <n v="5"/>
    <n v="5"/>
    <n v="5"/>
    <n v="5"/>
    <n v="5"/>
    <n v="4"/>
    <n v="3"/>
    <n v="4"/>
    <n v="4"/>
    <n v="4"/>
    <n v="4"/>
    <n v="5"/>
    <n v="4"/>
    <n v="4"/>
    <n v="4"/>
    <x v="41"/>
  </r>
  <r>
    <d v="2018-04-21T10:48:57"/>
    <x v="0"/>
    <s v="31-40 ปี"/>
    <s v="ปริญญาเอก"/>
    <s v="ศึกษาศาสตร์"/>
    <s v="การจัดการกีฬา"/>
    <x v="0"/>
    <s v="09.00-12.00 น."/>
    <n v="4"/>
    <n v="5"/>
    <n v="5"/>
    <n v="4"/>
    <n v="4"/>
    <n v="4"/>
    <n v="3"/>
    <n v="4"/>
    <n v="5"/>
    <n v="4"/>
    <n v="5"/>
    <n v="4"/>
    <n v="5"/>
    <n v="5"/>
    <n v="5"/>
    <x v="30"/>
  </r>
  <r>
    <d v="2018-04-21T10:48:58"/>
    <x v="1"/>
    <s v="20-30 ปี"/>
    <s v="ปริญญาโท"/>
    <s v="สาธารณสุข"/>
    <s v="สาธารณสุข"/>
    <x v="0"/>
    <s v="13.00-16.00 น."/>
    <n v="3"/>
    <n v="5"/>
    <n v="3"/>
    <n v="4"/>
    <n v="4"/>
    <n v="4"/>
    <n v="3"/>
    <n v="4"/>
    <n v="4"/>
    <n v="3"/>
    <n v="4"/>
    <n v="5"/>
    <n v="5"/>
    <n v="5"/>
    <n v="4"/>
    <x v="42"/>
  </r>
  <r>
    <d v="2018-04-21T10:49:01"/>
    <x v="0"/>
    <s v="20-30 ปี"/>
    <s v="ปริญญาโท"/>
    <s v="บริหารธุรกิจ เศรษฐศาสตร์และการสื่อสาร"/>
    <s v="การบริหารเทคโนโลยีสารสนเทศเชิงกลยุทธ์"/>
    <x v="0"/>
    <s v="09.00-12.00 น."/>
    <n v="5"/>
    <n v="5"/>
    <n v="5"/>
    <n v="5"/>
    <n v="5"/>
    <n v="5"/>
    <n v="5"/>
    <n v="5"/>
    <n v="5"/>
    <n v="5"/>
    <n v="5"/>
    <n v="5"/>
    <n v="5"/>
    <n v="5"/>
    <n v="5"/>
    <x v="43"/>
  </r>
  <r>
    <d v="2018-04-21T10:49:45"/>
    <x v="1"/>
    <s v="20-30 ปี"/>
    <s v="ปริญญาโท"/>
    <s v="สาธารณสุขศาสตร์"/>
    <s v="สาธารณสุขศาสตรมหาบัณฑิต"/>
    <x v="0"/>
    <s v="09.00-12.00 น."/>
    <n v="5"/>
    <n v="4"/>
    <n v="5"/>
    <n v="4"/>
    <n v="4"/>
    <n v="4"/>
    <n v="3"/>
    <n v="4"/>
    <n v="4"/>
    <n v="4"/>
    <n v="5"/>
    <n v="4"/>
    <n v="4"/>
    <n v="4"/>
    <n v="3"/>
    <x v="44"/>
  </r>
  <r>
    <d v="2018-04-21T10:49:58"/>
    <x v="1"/>
    <s v="20-30 ปี"/>
    <s v="ปริญญาโท"/>
    <s v="สังคมศาสตร์"/>
    <s v="รัฐศาสตร์"/>
    <x v="2"/>
    <s v="09.00-12.00 น."/>
    <n v="4"/>
    <n v="5"/>
    <n v="3"/>
    <n v="4"/>
    <n v="5"/>
    <n v="5"/>
    <n v="2"/>
    <n v="3"/>
    <n v="3"/>
    <n v="3"/>
    <n v="4"/>
    <n v="5"/>
    <n v="5"/>
    <n v="5"/>
    <n v="5"/>
    <x v="45"/>
  </r>
  <r>
    <d v="2018-04-21T10:51:53"/>
    <x v="0"/>
    <s v="31-40 ปี"/>
    <s v="ปริญญาโท"/>
    <s v="BEC"/>
    <s v="บริหารธุรกิจ"/>
    <x v="2"/>
    <s v="13.00-16.00 น."/>
    <n v="4"/>
    <n v="4"/>
    <n v="4"/>
    <n v="4"/>
    <n v="4"/>
    <n v="4"/>
    <n v="3"/>
    <n v="4"/>
    <n v="4"/>
    <n v="4"/>
    <n v="4"/>
    <n v="5"/>
    <n v="5"/>
    <n v="5"/>
    <n v="4"/>
    <x v="46"/>
  </r>
  <r>
    <d v="2018-04-21T10:52:21"/>
    <x v="0"/>
    <s v="20-30 ปี"/>
    <s v="ปริญญาโท"/>
    <s v="BEC"/>
    <s v="Mba"/>
    <x v="2"/>
    <s v="13.00-16.00 น."/>
    <n v="4"/>
    <n v="5"/>
    <n v="3"/>
    <n v="4"/>
    <n v="4"/>
    <n v="4"/>
    <n v="4"/>
    <n v="4"/>
    <n v="4"/>
    <n v="5"/>
    <n v="4"/>
    <n v="4"/>
    <n v="5"/>
    <n v="4"/>
    <n v="4"/>
    <x v="47"/>
  </r>
  <r>
    <d v="2018-04-21T10:53:22"/>
    <x v="0"/>
    <s v="41-50 ปี"/>
    <s v="ปริญญาเอก"/>
    <s v="สถาปัตยกรรมศาสตร์"/>
    <s v="สถาปัตยกรรม"/>
    <x v="2"/>
    <s v="13.00-16.00 น."/>
    <n v="4"/>
    <n v="4"/>
    <n v="4"/>
    <n v="3"/>
    <n v="3"/>
    <n v="4"/>
    <n v="2"/>
    <n v="3"/>
    <n v="4"/>
    <n v="3"/>
    <n v="4"/>
    <n v="4"/>
    <n v="4"/>
    <n v="4"/>
    <n v="5"/>
    <x v="48"/>
  </r>
  <r>
    <d v="2018-04-21T10:56:05"/>
    <x v="1"/>
    <s v="31-40 ปี"/>
    <s v="ปริญญาเอก"/>
    <s v="BEC"/>
    <s v="การสื่อสาร"/>
    <x v="2"/>
    <s v="09.00-12.00 น."/>
    <n v="5"/>
    <n v="5"/>
    <n v="5"/>
    <n v="5"/>
    <n v="5"/>
    <n v="5"/>
    <n v="3"/>
    <n v="4"/>
    <n v="4"/>
    <n v="4"/>
    <n v="4"/>
    <n v="5"/>
    <n v="5"/>
    <n v="5"/>
    <n v="5"/>
    <x v="49"/>
  </r>
  <r>
    <d v="2018-04-21T10:56:33"/>
    <x v="0"/>
    <s v="20-30 ปี"/>
    <s v="ปริญญาโท"/>
    <s v="Engineering"/>
    <s v="Machineincal"/>
    <x v="0"/>
    <s v="09.00-12.00 น."/>
    <n v="5"/>
    <n v="5"/>
    <n v="5"/>
    <n v="5"/>
    <n v="5"/>
    <n v="5"/>
    <n v="3"/>
    <n v="4"/>
    <n v="5"/>
    <n v="5"/>
    <n v="5"/>
    <n v="5"/>
    <n v="5"/>
    <n v="5"/>
    <n v="5"/>
    <x v="50"/>
  </r>
  <r>
    <d v="2018-04-21T10:58:20"/>
    <x v="1"/>
    <s v="20-30 ปี"/>
    <s v="ปริญญาโท"/>
    <s v="ศึกษาศาสตร์"/>
    <s v="หลักสูตรและการสอน"/>
    <x v="2"/>
    <s v="17.00-20.00 น."/>
    <n v="4"/>
    <n v="4"/>
    <n v="4"/>
    <n v="4"/>
    <n v="5"/>
    <n v="5"/>
    <n v="3"/>
    <n v="4"/>
    <n v="4"/>
    <n v="5"/>
    <n v="4"/>
    <n v="4"/>
    <n v="5"/>
    <n v="4"/>
    <n v="5"/>
    <x v="51"/>
  </r>
  <r>
    <d v="2018-04-21T10:58:40"/>
    <x v="1"/>
    <s v="41-50 ปี"/>
    <s v="ปริญญาเอก"/>
    <s v="ศึกษาศาสตร์"/>
    <s v="หลักสูตรและการสอน"/>
    <x v="2"/>
    <s v="13.00-16.00 น."/>
    <n v="5"/>
    <n v="5"/>
    <n v="5"/>
    <n v="3"/>
    <n v="3"/>
    <n v="5"/>
    <n v="3"/>
    <n v="4"/>
    <n v="4"/>
    <n v="4"/>
    <n v="5"/>
    <n v="5"/>
    <n v="5"/>
    <n v="5"/>
    <n v="5"/>
    <x v="52"/>
  </r>
  <r>
    <d v="2018-04-21T10:58:53"/>
    <x v="0"/>
    <s v="20-30 ปี"/>
    <s v="ปริญญาโท"/>
    <s v="มนุษยศาสตร์"/>
    <s v="ภาษาไทย"/>
    <x v="5"/>
    <s v="13.00-16.00 น."/>
    <n v="4"/>
    <n v="4"/>
    <n v="4"/>
    <n v="4"/>
    <n v="4"/>
    <n v="4"/>
    <n v="4"/>
    <n v="4"/>
    <n v="4"/>
    <n v="4"/>
    <n v="4"/>
    <n v="4"/>
    <n v="4"/>
    <n v="4"/>
    <n v="4"/>
    <x v="53"/>
  </r>
  <r>
    <d v="2018-04-21T10:58:53"/>
    <x v="1"/>
    <s v="20-30 ปี"/>
    <s v="ปริญญาโท"/>
    <s v="สาธารณสุขศาสตร์"/>
    <s v="สาธารณสุขศาสตรมหาบัณฑิต"/>
    <x v="2"/>
    <s v="17.00-20.00 น."/>
    <n v="5"/>
    <n v="5"/>
    <n v="5"/>
    <n v="5"/>
    <n v="5"/>
    <n v="5"/>
    <n v="5"/>
    <n v="5"/>
    <n v="5"/>
    <n v="5"/>
    <n v="5"/>
    <n v="5"/>
    <n v="5"/>
    <n v="5"/>
    <n v="5"/>
    <x v="54"/>
  </r>
  <r>
    <d v="2018-04-21T10:59:13"/>
    <x v="1"/>
    <s v="31-40 ปี"/>
    <s v="ปริญญาโท"/>
    <s v="วิทยาศาสตร์"/>
    <s v="เทคโนโลยีชีวภาพ"/>
    <x v="1"/>
    <s v="13.00-16.00 น."/>
    <n v="4"/>
    <n v="5"/>
    <n v="5"/>
    <n v="4"/>
    <n v="4"/>
    <n v="5"/>
    <n v="2"/>
    <n v="4"/>
    <n v="3"/>
    <n v="4"/>
    <n v="5"/>
    <n v="5"/>
    <n v="4"/>
    <n v="5"/>
    <n v="5"/>
    <x v="55"/>
  </r>
  <r>
    <d v="2018-04-21T11:00:21"/>
    <x v="1"/>
    <s v="31-40 ปี"/>
    <s v="ปริญญาโท"/>
    <s v="ศึกษาศาสตร์"/>
    <s v="หลักสูตรและการสอน"/>
    <x v="2"/>
    <s v="17.00-20.00 น."/>
    <n v="5"/>
    <n v="4"/>
    <n v="5"/>
    <n v="4"/>
    <n v="5"/>
    <n v="5"/>
    <n v="3"/>
    <n v="4"/>
    <n v="4"/>
    <n v="5"/>
    <n v="5"/>
    <n v="5"/>
    <n v="4"/>
    <n v="5"/>
    <n v="5"/>
    <x v="10"/>
  </r>
  <r>
    <d v="2018-04-21T11:00:45"/>
    <x v="1"/>
    <s v="31-40 ปี"/>
    <s v="ปริญญาเอก"/>
    <s v="ศึกษาศาสตร์"/>
    <s v="หลักสูตรและการสอน"/>
    <x v="2"/>
    <s v="13.00-16.00 น."/>
    <n v="5"/>
    <n v="5"/>
    <n v="5"/>
    <n v="3"/>
    <n v="4"/>
    <n v="5"/>
    <n v="3"/>
    <n v="4"/>
    <n v="4"/>
    <n v="5"/>
    <n v="5"/>
    <n v="5"/>
    <n v="5"/>
    <n v="5"/>
    <n v="5"/>
    <x v="56"/>
  </r>
  <r>
    <d v="2018-04-21T11:01:31"/>
    <x v="0"/>
    <s v="31-40 ปี"/>
    <s v="ปริญญาเอก"/>
    <s v="ศึกษาศาสตร์"/>
    <s v="การจัดการกีฬา"/>
    <x v="0"/>
    <s v="09.00-12.00 น."/>
    <n v="5"/>
    <n v="5"/>
    <n v="4"/>
    <n v="5"/>
    <n v="5"/>
    <n v="5"/>
    <n v="2"/>
    <n v="3"/>
    <n v="4"/>
    <n v="5"/>
    <n v="4"/>
    <n v="5"/>
    <n v="5"/>
    <n v="5"/>
    <n v="5"/>
    <x v="57"/>
  </r>
  <r>
    <d v="2018-04-21T11:02:51"/>
    <x v="1"/>
    <s v="20-30 ปี"/>
    <s v="ปริญญาโท"/>
    <s v="BEC"/>
    <s v="เศรษฐศาสตร์"/>
    <x v="5"/>
    <s v="13.00-16.00 น."/>
    <n v="5"/>
    <n v="5"/>
    <n v="5"/>
    <n v="4"/>
    <n v="4"/>
    <n v="4"/>
    <n v="2"/>
    <n v="3"/>
    <n v="4"/>
    <n v="4"/>
    <n v="3"/>
    <n v="5"/>
    <n v="5"/>
    <n v="5"/>
    <n v="3"/>
    <x v="10"/>
  </r>
  <r>
    <d v="2018-04-21T11:02:54"/>
    <x v="0"/>
    <s v="20-30 ปี"/>
    <s v="ปริญญาโท"/>
    <s v="บริหารธุรกิจ"/>
    <s v="การสื่อสาร"/>
    <x v="5"/>
    <s v="09.00-12.00 น."/>
    <n v="5"/>
    <n v="4"/>
    <n v="4"/>
    <n v="4"/>
    <n v="4"/>
    <n v="5"/>
    <n v="5"/>
    <n v="5"/>
    <n v="4"/>
    <n v="4"/>
    <n v="5"/>
    <n v="4"/>
    <n v="4"/>
    <n v="5"/>
    <n v="4"/>
    <x v="58"/>
  </r>
  <r>
    <d v="2018-04-21T11:03:53"/>
    <x v="1"/>
    <s v="20-30 ปี"/>
    <s v="ปริญญาโท"/>
    <s v="BEC"/>
    <s v="เศรษฐศาสตร์"/>
    <x v="5"/>
    <s v="13.00-16.00 น."/>
    <n v="4"/>
    <n v="4"/>
    <n v="4"/>
    <n v="4"/>
    <n v="4"/>
    <n v="4"/>
    <n v="1"/>
    <n v="3"/>
    <n v="4"/>
    <n v="4"/>
    <n v="4"/>
    <n v="3"/>
    <n v="5"/>
    <n v="5"/>
    <n v="5"/>
    <x v="59"/>
  </r>
  <r>
    <d v="2018-04-21T11:04:05"/>
    <x v="0"/>
    <s v="20-30 ปี"/>
    <s v="ปริญญาโท"/>
    <s v="บริหารธุรกิจเศรษฐศาสตร์และการสื่อสาร"/>
    <s v="การสื่อสาร"/>
    <x v="5"/>
    <s v="09.00-12.00 น."/>
    <n v="4"/>
    <n v="4"/>
    <n v="4"/>
    <n v="4"/>
    <n v="4"/>
    <n v="5"/>
    <n v="2"/>
    <n v="4"/>
    <n v="4"/>
    <n v="4"/>
    <n v="5"/>
    <n v="4"/>
    <n v="5"/>
    <n v="5"/>
    <n v="4"/>
    <x v="60"/>
  </r>
  <r>
    <d v="2018-04-21T11:05:21"/>
    <x v="1"/>
    <s v="20-30 ปี"/>
    <s v="ปริญญาโท"/>
    <s v="BEC"/>
    <s v="MC"/>
    <x v="5"/>
    <s v="13.00-16.00 น."/>
    <n v="5"/>
    <n v="4"/>
    <n v="4"/>
    <n v="4"/>
    <n v="2"/>
    <n v="4"/>
    <n v="2"/>
    <n v="3"/>
    <n v="3"/>
    <n v="4"/>
    <n v="3"/>
    <n v="4"/>
    <n v="4"/>
    <n v="4"/>
    <n v="5"/>
    <x v="61"/>
  </r>
  <r>
    <d v="2018-04-21T11:05:45"/>
    <x v="0"/>
    <s v="20-30 ปี"/>
    <s v="ปริญญาโท"/>
    <s v="BEC "/>
    <s v="เศรษฐศาสตรมหาบัณฑิต"/>
    <x v="5"/>
    <s v="13.00-16.00 น."/>
    <n v="5"/>
    <n v="5"/>
    <n v="5"/>
    <n v="5"/>
    <n v="5"/>
    <n v="5"/>
    <n v="4"/>
    <n v="4"/>
    <n v="4"/>
    <n v="5"/>
    <n v="5"/>
    <n v="5"/>
    <n v="5"/>
    <n v="5"/>
    <n v="5"/>
    <x v="62"/>
  </r>
  <r>
    <d v="2018-04-21T11:06:29"/>
    <x v="0"/>
    <s v="41-50 ปี"/>
    <s v="ปริญญาเอก"/>
    <s v="ศึกษาศาสตร์"/>
    <s v="เทคโนโลยีและสื่อสารการศึกษา"/>
    <x v="6"/>
    <s v="17.00-20.00 น."/>
    <n v="5"/>
    <n v="5"/>
    <n v="5"/>
    <n v="5"/>
    <n v="5"/>
    <n v="5"/>
    <n v="5"/>
    <n v="5"/>
    <n v="5"/>
    <n v="5"/>
    <n v="5"/>
    <n v="5"/>
    <n v="5"/>
    <n v="5"/>
    <n v="5"/>
    <x v="63"/>
  </r>
  <r>
    <d v="2018-04-21T11:07:23"/>
    <x v="0"/>
    <s v="20-30 ปี"/>
    <s v="ปริญญาโท"/>
    <s v="BEC"/>
    <s v="การสื่อสาร"/>
    <x v="5"/>
    <s v="09.00-12.00 น."/>
    <n v="4"/>
    <n v="4"/>
    <n v="4"/>
    <n v="4"/>
    <n v="4"/>
    <n v="4"/>
    <n v="1"/>
    <n v="3"/>
    <n v="4"/>
    <n v="4"/>
    <n v="5"/>
    <n v="4"/>
    <n v="5"/>
    <n v="5"/>
    <n v="5"/>
    <x v="64"/>
  </r>
  <r>
    <d v="2018-04-21T11:08:28"/>
    <x v="1"/>
    <s v="20-30 ปี"/>
    <s v="ปริญญาโท"/>
    <s v="สาธารณสุขศาสตร์"/>
    <s v="สาธารณสุขศาสตร์"/>
    <x v="5"/>
    <s v="13.00-16.00 น."/>
    <n v="5"/>
    <n v="4"/>
    <n v="4"/>
    <n v="4"/>
    <n v="5"/>
    <n v="5"/>
    <n v="1"/>
    <n v="3"/>
    <n v="4"/>
    <n v="4"/>
    <n v="3"/>
    <n v="5"/>
    <n v="5"/>
    <n v="4"/>
    <n v="4"/>
    <x v="65"/>
  </r>
  <r>
    <d v="2018-04-21T11:09:01"/>
    <x v="1"/>
    <s v="41-50 ปี"/>
    <s v="ปริญญาเอก"/>
    <s v="ศึกษาศาสตร์"/>
    <s v="พัฒนศึกษา"/>
    <x v="0"/>
    <s v="09.00-12.00 น."/>
    <n v="4"/>
    <n v="4"/>
    <n v="4"/>
    <n v="4"/>
    <n v="4"/>
    <n v="4"/>
    <n v="3"/>
    <n v="4"/>
    <n v="4"/>
    <n v="4"/>
    <n v="4"/>
    <n v="4"/>
    <n v="4"/>
    <n v="4"/>
    <n v="4"/>
    <x v="66"/>
  </r>
  <r>
    <d v="2018-04-21T11:09:48"/>
    <x v="1"/>
    <s v="20-30 ปี"/>
    <s v="ปริญญาโท"/>
    <s v="บริหาร"/>
    <s v="บริหารธุรกิจ"/>
    <x v="3"/>
    <s v="13.00-16.00 น."/>
    <n v="5"/>
    <n v="5"/>
    <n v="5"/>
    <n v="5"/>
    <n v="5"/>
    <n v="5"/>
    <n v="5"/>
    <n v="5"/>
    <n v="5"/>
    <n v="5"/>
    <n v="4"/>
    <n v="4"/>
    <n v="4"/>
    <n v="4"/>
    <n v="4"/>
    <x v="37"/>
  </r>
  <r>
    <d v="2018-04-21T11:10:41"/>
    <x v="0"/>
    <s v="20-30 ปี"/>
    <s v="ปริญญาโท"/>
    <s v="มนุษยศาสตร์"/>
    <s v="วิทยาการดนตรีและนาฏศิลป์"/>
    <x v="5"/>
    <s v="13.00-16.00 น."/>
    <n v="4"/>
    <n v="4"/>
    <n v="3"/>
    <n v="4"/>
    <n v="4"/>
    <n v="4"/>
    <n v="1"/>
    <n v="3"/>
    <n v="3"/>
    <n v="3"/>
    <n v="3"/>
    <n v="3"/>
    <n v="5"/>
    <n v="4"/>
    <n v="5"/>
    <x v="67"/>
  </r>
  <r>
    <d v="2018-04-21T11:13:07"/>
    <x v="0"/>
    <s v="41-50 ปี"/>
    <s v="ปริญญาเอก"/>
    <s v="วิทยาศาสตร์"/>
    <s v="วิทยาการคอมพิวเตอร์"/>
    <x v="2"/>
    <s v="13.00-16.00 น."/>
    <n v="5"/>
    <n v="5"/>
    <n v="5"/>
    <n v="5"/>
    <n v="5"/>
    <n v="5"/>
    <n v="3"/>
    <n v="5"/>
    <n v="5"/>
    <n v="5"/>
    <n v="5"/>
    <n v="5"/>
    <n v="5"/>
    <n v="5"/>
    <n v="5"/>
    <x v="68"/>
  </r>
  <r>
    <d v="2018-04-21T11:13:15"/>
    <x v="0"/>
    <s v="20-30 ปี"/>
    <s v="ปริญญาโท"/>
    <s v="วิทยาศาสตร์"/>
    <s v="ฟิสิกส์"/>
    <x v="5"/>
    <s v="13.00-16.00 น."/>
    <n v="5"/>
    <n v="4"/>
    <n v="4"/>
    <n v="4"/>
    <n v="4"/>
    <n v="4"/>
    <n v="2"/>
    <n v="3"/>
    <n v="3"/>
    <n v="4"/>
    <n v="4"/>
    <n v="4"/>
    <n v="5"/>
    <n v="4"/>
    <n v="5"/>
    <x v="69"/>
  </r>
  <r>
    <d v="2018-04-21T11:13:29"/>
    <x v="0"/>
    <s v="20-30 ปี"/>
    <s v="ปริญญาเอก"/>
    <s v="สาธารณสุขศาสตร์"/>
    <s v="สาธารณสุขศาสตรดุษฎีบัณฑิต"/>
    <x v="6"/>
    <s v="17.00-20.00 น."/>
    <n v="4"/>
    <n v="4"/>
    <n v="4"/>
    <n v="4"/>
    <n v="4"/>
    <n v="4"/>
    <n v="1"/>
    <n v="3"/>
    <n v="4"/>
    <n v="4"/>
    <n v="4"/>
    <n v="4"/>
    <n v="5"/>
    <n v="4"/>
    <n v="5"/>
    <x v="70"/>
  </r>
  <r>
    <d v="2018-04-21T11:13:30"/>
    <x v="0"/>
    <s v="20-30 ปี"/>
    <s v="ปริญญาโท"/>
    <s v="ศึกษาศาสตร์"/>
    <s v="เทคโนโลยีและสื่อสารการศึกษา"/>
    <x v="3"/>
    <s v="13.00-16.00 น."/>
    <n v="4"/>
    <n v="3"/>
    <n v="4"/>
    <n v="3"/>
    <n v="4"/>
    <n v="4"/>
    <n v="3"/>
    <n v="4"/>
    <n v="4"/>
    <n v="4"/>
    <n v="5"/>
    <n v="5"/>
    <n v="4"/>
    <n v="4"/>
    <n v="4"/>
    <x v="71"/>
  </r>
  <r>
    <d v="2018-04-21T11:13:44"/>
    <x v="1"/>
    <s v="20-30 ปี"/>
    <s v="ปริญญาโท"/>
    <s v="ศึกษาศาสตร์"/>
    <s v="บริหารการศึกษา"/>
    <x v="5"/>
    <s v="13.00-16.00 น."/>
    <n v="5"/>
    <n v="4"/>
    <n v="4"/>
    <n v="4"/>
    <n v="4"/>
    <n v="5"/>
    <n v="1"/>
    <n v="3"/>
    <n v="4"/>
    <n v="4"/>
    <n v="4"/>
    <n v="4"/>
    <n v="5"/>
    <n v="4"/>
    <n v="5"/>
    <x v="72"/>
  </r>
  <r>
    <d v="2018-04-21T11:14:57"/>
    <x v="1"/>
    <s v="20-30 ปี"/>
    <s v="ปริญญาโท"/>
    <s v="ศึกษาศาสตร์"/>
    <s v="หลักสูตรและการสอน"/>
    <x v="5"/>
    <s v="13.00-16.00 น."/>
    <n v="5"/>
    <n v="5"/>
    <n v="5"/>
    <n v="5"/>
    <n v="5"/>
    <n v="5"/>
    <n v="2"/>
    <n v="4"/>
    <n v="4"/>
    <n v="5"/>
    <n v="4"/>
    <n v="5"/>
    <n v="4"/>
    <n v="5"/>
    <n v="4"/>
    <x v="73"/>
  </r>
  <r>
    <d v="2018-04-21T11:16:32"/>
    <x v="0"/>
    <s v="20-30 ปี"/>
    <s v="ปริญญาเอก"/>
    <s v="BEC"/>
    <s v="การสื่อสาร"/>
    <x v="3"/>
    <s v="17.00-20.00 น."/>
    <n v="4"/>
    <n v="4"/>
    <n v="2"/>
    <n v="4"/>
    <n v="5"/>
    <n v="4"/>
    <n v="4"/>
    <n v="4"/>
    <n v="4"/>
    <n v="4"/>
    <n v="4"/>
    <n v="5"/>
    <n v="5"/>
    <n v="5"/>
    <n v="5"/>
    <x v="74"/>
  </r>
  <r>
    <d v="2018-04-21T11:16:33"/>
    <x v="0"/>
    <s v="41-50 ปี"/>
    <s v="ปริญญาโท"/>
    <s v="วิศวกรรมศาสตร์"/>
    <s v="ระบบการผลิตและอัตโนมัติ"/>
    <x v="5"/>
    <s v="13.00-16.00 น."/>
    <n v="3"/>
    <n v="4"/>
    <n v="3"/>
    <n v="3"/>
    <n v="5"/>
    <n v="5"/>
    <n v="3"/>
    <n v="4"/>
    <n v="4"/>
    <n v="4"/>
    <n v="5"/>
    <n v="5"/>
    <n v="5"/>
    <n v="4"/>
    <n v="5"/>
    <x v="75"/>
  </r>
  <r>
    <d v="2018-04-21T11:18:31"/>
    <x v="1"/>
    <s v="41-50 ปี"/>
    <s v="ปริญญาเอก"/>
    <s v="Education "/>
    <s v="Curriculum and Instruction "/>
    <x v="6"/>
    <s v="17.00-20.00 น."/>
    <n v="5"/>
    <n v="5"/>
    <n v="5"/>
    <n v="5"/>
    <n v="5"/>
    <n v="5"/>
    <n v="3"/>
    <n v="4"/>
    <n v="4"/>
    <n v="4"/>
    <n v="4"/>
    <n v="4"/>
    <n v="5"/>
    <n v="5"/>
    <n v="5"/>
    <x v="76"/>
  </r>
  <r>
    <d v="2018-04-21T11:20:31"/>
    <x v="0"/>
    <s v="20-30 ปี"/>
    <s v="ปริญญาโท"/>
    <s v="เกษตรศาสตร์ฯ"/>
    <s v="วิทยาศาสตร์การเกษตร"/>
    <x v="5"/>
    <s v="09.00-12.00 น."/>
    <n v="5"/>
    <n v="4"/>
    <n v="3"/>
    <n v="4"/>
    <n v="4"/>
    <n v="5"/>
    <n v="3"/>
    <n v="4"/>
    <n v="4"/>
    <n v="4"/>
    <n v="4"/>
    <n v="4"/>
    <n v="4"/>
    <n v="4"/>
    <n v="5"/>
    <x v="77"/>
  </r>
  <r>
    <d v="2018-04-21T11:21:01"/>
    <x v="1"/>
    <s v="20-30 ปี"/>
    <s v="ปริญญาโท"/>
    <s v="วิศวกรรมศาสตร์"/>
    <s v="วิศวกรรมสิ่งแวดล้อม"/>
    <x v="2"/>
    <s v="13.00-16.00 น."/>
    <n v="3"/>
    <n v="4"/>
    <n v="3"/>
    <n v="4"/>
    <n v="3"/>
    <n v="4"/>
    <n v="3"/>
    <n v="4"/>
    <n v="4"/>
    <n v="5"/>
    <n v="5"/>
    <n v="5"/>
    <n v="5"/>
    <n v="5"/>
    <n v="5"/>
    <x v="78"/>
  </r>
  <r>
    <d v="2018-04-21T11:21:18"/>
    <x v="0"/>
    <s v="20-30 ปี"/>
    <s v="ปริญญาโท"/>
    <s v="สังคมศาสตร์"/>
    <s v="รัฐศาสตร์"/>
    <x v="0"/>
    <s v="13.00-16.00 น."/>
    <n v="4"/>
    <n v="4"/>
    <n v="3"/>
    <n v="3"/>
    <n v="4"/>
    <n v="4"/>
    <n v="1"/>
    <n v="3"/>
    <n v="2"/>
    <n v="4"/>
    <n v="4"/>
    <n v="3"/>
    <n v="4"/>
    <n v="4"/>
    <n v="5"/>
    <x v="79"/>
  </r>
  <r>
    <d v="2018-04-21T11:21:45"/>
    <x v="0"/>
    <s v="20-30 ปี"/>
    <s v="ปริญญาโท"/>
    <s v="ศึกษาศาสตร์"/>
    <s v="การบริหารการศึกษา"/>
    <x v="3"/>
    <s v="13.00-16.00 น."/>
    <n v="5"/>
    <n v="5"/>
    <n v="4"/>
    <n v="4"/>
    <n v="5"/>
    <n v="5"/>
    <n v="2"/>
    <n v="3"/>
    <n v="4"/>
    <n v="4"/>
    <n v="4"/>
    <n v="5"/>
    <n v="5"/>
    <n v="5"/>
    <n v="4"/>
    <x v="80"/>
  </r>
  <r>
    <d v="2018-04-21T11:22:30"/>
    <x v="0"/>
    <s v="31-40 ปี"/>
    <s v="ปริญญาโท"/>
    <s v="ศึกษาศาสตร์"/>
    <s v="การบริหารการศึกษา"/>
    <x v="3"/>
    <s v="13.00-16.00 น."/>
    <n v="5"/>
    <n v="5"/>
    <n v="5"/>
    <n v="5"/>
    <n v="5"/>
    <n v="5"/>
    <n v="3"/>
    <n v="4"/>
    <n v="4"/>
    <n v="5"/>
    <n v="5"/>
    <n v="5"/>
    <n v="5"/>
    <n v="5"/>
    <n v="5"/>
    <x v="81"/>
  </r>
  <r>
    <d v="2018-04-21T11:22:31"/>
    <x v="1"/>
    <s v="31-40 ปี"/>
    <s v="ปริญญาโท"/>
    <s v="พยาบาลศาตร์"/>
    <s v="เวชปฏิบัติชุมชน"/>
    <x v="5"/>
    <s v="13.00-16.00 น."/>
    <n v="4"/>
    <n v="4"/>
    <n v="4"/>
    <n v="4"/>
    <n v="3"/>
    <n v="4"/>
    <n v="2"/>
    <n v="3"/>
    <n v="3"/>
    <n v="4"/>
    <n v="4"/>
    <n v="3"/>
    <n v="5"/>
    <n v="4"/>
    <n v="5"/>
    <x v="82"/>
  </r>
  <r>
    <d v="2018-04-21T11:22:39"/>
    <x v="1"/>
    <s v="20-30 ปี"/>
    <s v="ปริญญาโท"/>
    <s v="ศึกษาศาสตร์"/>
    <s v="หลักสูตรและการสอน"/>
    <x v="5"/>
    <s v="13.00-16.00 น."/>
    <n v="4"/>
    <n v="5"/>
    <n v="5"/>
    <n v="5"/>
    <n v="5"/>
    <n v="4"/>
    <n v="1"/>
    <n v="3"/>
    <n v="4"/>
    <n v="5"/>
    <n v="4"/>
    <n v="5"/>
    <n v="5"/>
    <n v="4"/>
    <n v="5"/>
    <x v="83"/>
  </r>
  <r>
    <d v="2018-04-21T11:23:23"/>
    <x v="0"/>
    <s v="31-40 ปี"/>
    <s v="ปริญญาเอก"/>
    <s v="BEC"/>
    <s v="Tourism management"/>
    <x v="6"/>
    <s v="17.00-20.00 น."/>
    <n v="5"/>
    <n v="5"/>
    <n v="5"/>
    <n v="5"/>
    <n v="5"/>
    <n v="4"/>
    <n v="3"/>
    <n v="4"/>
    <n v="5"/>
    <n v="5"/>
    <n v="5"/>
    <n v="5"/>
    <n v="5"/>
    <n v="5"/>
    <n v="5"/>
    <x v="84"/>
  </r>
  <r>
    <d v="2018-04-21T11:27:02"/>
    <x v="0"/>
    <s v="20-30 ปี"/>
    <s v="ปริญญาโท"/>
    <s v="ศึกษาศาสตร์"/>
    <s v="หลักสูตร์และการสอน"/>
    <x v="5"/>
    <s v="13.00-16.00 น."/>
    <n v="5"/>
    <n v="5"/>
    <n v="5"/>
    <n v="5"/>
    <n v="4"/>
    <n v="5"/>
    <n v="4"/>
    <n v="4"/>
    <n v="5"/>
    <n v="5"/>
    <n v="5"/>
    <n v="5"/>
    <n v="5"/>
    <n v="5"/>
    <n v="4"/>
    <x v="85"/>
  </r>
  <r>
    <d v="2018-04-21T11:27:23"/>
    <x v="1"/>
    <s v="20-30 ปี"/>
    <s v="ปริญญาโท"/>
    <s v="สังคม"/>
    <s v="รัฐศาสตร์"/>
    <x v="0"/>
    <s v="13.00-16.00 น."/>
    <n v="3"/>
    <n v="3"/>
    <n v="2"/>
    <n v="3"/>
    <n v="4"/>
    <n v="3"/>
    <n v="3"/>
    <n v="3"/>
    <n v="2"/>
    <n v="3"/>
    <n v="4"/>
    <n v="5"/>
    <n v="5"/>
    <n v="4"/>
    <n v="4"/>
    <x v="19"/>
  </r>
  <r>
    <d v="2018-04-21T11:27:58"/>
    <x v="0"/>
    <s v="20-30 ปี"/>
    <s v="ปริญญาโท"/>
    <s v="เกษตรศาสตร์"/>
    <s v="ภูมิสารสนเทศศาสตร์"/>
    <x v="5"/>
    <s v="13.00-16.00 น."/>
    <n v="4"/>
    <n v="4"/>
    <n v="4"/>
    <n v="4"/>
    <n v="5"/>
    <n v="4"/>
    <n v="3"/>
    <n v="4"/>
    <n v="4"/>
    <n v="5"/>
    <n v="5"/>
    <n v="5"/>
    <n v="5"/>
    <n v="5"/>
    <n v="4"/>
    <x v="86"/>
  </r>
  <r>
    <d v="2018-04-21T11:28:50"/>
    <x v="1"/>
    <s v="20-30 ปี"/>
    <s v="ปริญญาโท"/>
    <s v="สาธารณสุขศาสตร์"/>
    <s v="สาธารณสุขศาสตร์"/>
    <x v="5"/>
    <s v="13.00-16.00 น."/>
    <n v="5"/>
    <n v="5"/>
    <n v="5"/>
    <n v="5"/>
    <n v="5"/>
    <n v="5"/>
    <n v="1"/>
    <n v="5"/>
    <n v="5"/>
    <n v="5"/>
    <n v="5"/>
    <n v="5"/>
    <n v="5"/>
    <n v="5"/>
    <n v="5"/>
    <x v="87"/>
  </r>
  <r>
    <d v="2018-04-21T11:29:04"/>
    <x v="0"/>
    <s v="20-30 ปี"/>
    <s v="ปริญญาโท"/>
    <s v="ศึกษาศาสตร์"/>
    <s v="เทคโนโลยีและสื่อสารการศึกษา"/>
    <x v="5"/>
    <s v="13.00-16.00 น."/>
    <n v="4"/>
    <n v="4"/>
    <n v="4"/>
    <n v="4"/>
    <n v="4"/>
    <n v="4"/>
    <n v="3"/>
    <n v="3"/>
    <n v="3"/>
    <n v="3"/>
    <n v="4"/>
    <n v="5"/>
    <n v="5"/>
    <n v="5"/>
    <n v="4"/>
    <x v="88"/>
  </r>
  <r>
    <d v="2018-04-21T11:29:20"/>
    <x v="1"/>
    <s v="41-50 ปี"/>
    <s v="ปริญญาเอก"/>
    <s v="บริหารธุรกิจ เศรษฐศาสตร์และการสื่อสาร"/>
    <s v="บริหารธุรกิจ"/>
    <x v="2"/>
    <s v="13.00-16.00 น."/>
    <n v="5"/>
    <n v="4"/>
    <n v="4"/>
    <n v="5"/>
    <n v="5"/>
    <n v="4"/>
    <n v="1"/>
    <n v="4"/>
    <n v="4"/>
    <n v="4"/>
    <n v="5"/>
    <n v="4"/>
    <n v="4"/>
    <n v="4"/>
    <n v="5"/>
    <x v="89"/>
  </r>
  <r>
    <d v="2018-04-21T11:29:41"/>
    <x v="0"/>
    <s v="20-30 ปี"/>
    <s v="ปริญญาโท"/>
    <s v="เกษตรฯ"/>
    <s v="ภูมิสารสนเทศศาสตร์"/>
    <x v="0"/>
    <s v="09.00-12.00 น."/>
    <n v="5"/>
    <n v="5"/>
    <n v="5"/>
    <n v="4"/>
    <n v="4"/>
    <n v="4"/>
    <n v="3"/>
    <n v="3"/>
    <n v="3"/>
    <n v="2"/>
    <n v="3"/>
    <n v="4"/>
    <n v="5"/>
    <n v="5"/>
    <n v="4"/>
    <x v="10"/>
  </r>
  <r>
    <d v="2018-04-21T11:30:08"/>
    <x v="1"/>
    <s v="31-40 ปี"/>
    <s v="ปริญญาโท"/>
    <s v="BEC"/>
    <s v="การสื่อสาร"/>
    <x v="2"/>
    <s v="13.00-16.00 น."/>
    <n v="5"/>
    <n v="5"/>
    <n v="5"/>
    <n v="4"/>
    <n v="4"/>
    <n v="3"/>
    <n v="2"/>
    <n v="4"/>
    <n v="4"/>
    <n v="4"/>
    <n v="5"/>
    <n v="5"/>
    <n v="5"/>
    <n v="5"/>
    <n v="5"/>
    <x v="90"/>
  </r>
  <r>
    <d v="2018-04-21T11:30:26"/>
    <x v="1"/>
    <s v="20-30 ปี"/>
    <s v="ปริญญาโท"/>
    <s v="สังคมศาสตร์"/>
    <s v="พัฒนาสังคม"/>
    <x v="0"/>
    <s v="09.00-12.00 น."/>
    <n v="3"/>
    <n v="4"/>
    <n v="4"/>
    <n v="4"/>
    <n v="4"/>
    <n v="4"/>
    <n v="2"/>
    <n v="3"/>
    <n v="3"/>
    <n v="4"/>
    <n v="4"/>
    <n v="4"/>
    <n v="4"/>
    <n v="4"/>
    <n v="4"/>
    <x v="91"/>
  </r>
  <r>
    <d v="2018-04-21T11:31:06"/>
    <x v="0"/>
    <s v="31-40 ปี"/>
    <s v="ปริญญาโท"/>
    <s v="ทันตแพทยศาสตร์"/>
    <s v="ทันตแพทยศาสตร์"/>
    <x v="0"/>
    <s v="17.00-20.00 น."/>
    <n v="4"/>
    <n v="4"/>
    <n v="4"/>
    <n v="4"/>
    <n v="5"/>
    <n v="4"/>
    <n v="3"/>
    <n v="4"/>
    <n v="4"/>
    <n v="4"/>
    <n v="4"/>
    <n v="4"/>
    <n v="4"/>
    <n v="4"/>
    <n v="4"/>
    <x v="92"/>
  </r>
  <r>
    <d v="2018-04-21T11:31:57"/>
    <x v="1"/>
    <s v="20-30 ปี"/>
    <s v="ปริญญาโท"/>
    <s v="วิศวกรรมศาสตร์"/>
    <s v="สิ่งแวดล้อม"/>
    <x v="2"/>
    <s v="09.00-12.00 น."/>
    <n v="4"/>
    <n v="5"/>
    <n v="2"/>
    <n v="4"/>
    <n v="4"/>
    <n v="4"/>
    <n v="3"/>
    <n v="3"/>
    <n v="4"/>
    <n v="3"/>
    <n v="4"/>
    <n v="5"/>
    <n v="5"/>
    <n v="5"/>
    <n v="2"/>
    <x v="93"/>
  </r>
  <r>
    <d v="2018-04-21T11:33:16"/>
    <x v="1"/>
    <s v="31-40 ปี"/>
    <s v="ปริญญาเอก"/>
    <s v="ศึกษาศาสตร์"/>
    <s v="พัฒนศึกษา"/>
    <x v="0"/>
    <s v="17.00-20.00 น."/>
    <n v="3"/>
    <n v="3"/>
    <n v="3"/>
    <n v="3"/>
    <n v="3"/>
    <n v="4"/>
    <n v="3"/>
    <n v="4"/>
    <n v="5"/>
    <n v="3"/>
    <n v="4"/>
    <n v="4"/>
    <n v="5"/>
    <n v="4"/>
    <n v="4"/>
    <x v="94"/>
  </r>
  <r>
    <d v="2018-04-21T11:33:35"/>
    <x v="1"/>
    <s v="20-30 ปี"/>
    <s v="ปริญญาโท"/>
    <s v="บริหารธุรกิจเศรษฐศาสตร์และการสื่อสาร"/>
    <s v="บริหารธุรกิจ"/>
    <x v="0"/>
    <s v="13.00-16.00 น."/>
    <n v="4"/>
    <n v="4"/>
    <n v="3"/>
    <n v="4"/>
    <n v="4"/>
    <n v="4"/>
    <n v="3"/>
    <n v="4"/>
    <n v="5"/>
    <n v="5"/>
    <n v="4"/>
    <n v="5"/>
    <n v="5"/>
    <n v="5"/>
    <n v="4"/>
    <x v="95"/>
  </r>
  <r>
    <d v="2018-04-21T11:33:36"/>
    <x v="0"/>
    <s v="20-30 ปี"/>
    <s v="ปริญญาโท"/>
    <s v="วิทยาศาสตร์"/>
    <s v="ฟิสิกส์ประยุกต์"/>
    <x v="5"/>
    <s v="13.00-16.00 น."/>
    <n v="4"/>
    <n v="4"/>
    <n v="4"/>
    <n v="5"/>
    <n v="5"/>
    <n v="5"/>
    <n v="4"/>
    <n v="4"/>
    <n v="3"/>
    <n v="4"/>
    <n v="4"/>
    <n v="5"/>
    <n v="5"/>
    <n v="5"/>
    <n v="5"/>
    <x v="96"/>
  </r>
  <r>
    <d v="2018-04-21T11:35:12"/>
    <x v="0"/>
    <s v="31-40 ปี"/>
    <s v="ปริญญาโท"/>
    <s v="สาธารณสุขศาสตร์"/>
    <s v="สาธารณสุขศาสตร์มหาบัณฑิต"/>
    <x v="7"/>
    <s v="13.00-16.00 น."/>
    <n v="5"/>
    <n v="4"/>
    <n v="2"/>
    <n v="2"/>
    <n v="4"/>
    <n v="4"/>
    <n v="2"/>
    <n v="4"/>
    <n v="5"/>
    <n v="3"/>
    <n v="3"/>
    <n v="4"/>
    <n v="5"/>
    <n v="5"/>
    <n v="5"/>
    <x v="97"/>
  </r>
  <r>
    <d v="2018-04-21T11:35:18"/>
    <x v="0"/>
    <s v="20-30 ปี"/>
    <s v="ปริญญาโท"/>
    <s v="บริหารธุรกิจ เศรษฐศาสตร์และการสื่อสาร"/>
    <s v="MBA"/>
    <x v="0"/>
    <s v="13.00-16.00 น."/>
    <n v="5"/>
    <n v="5"/>
    <n v="5"/>
    <n v="5"/>
    <n v="5"/>
    <n v="5"/>
    <n v="4"/>
    <n v="5"/>
    <n v="4"/>
    <n v="5"/>
    <n v="4"/>
    <n v="4"/>
    <n v="5"/>
    <n v="4"/>
    <n v="5"/>
    <x v="98"/>
  </r>
  <r>
    <d v="2018-04-21T11:35:28"/>
    <x v="0"/>
    <s v="20-30 ปี"/>
    <s v="ปริญญาโท"/>
    <s v="สังคมศาสตร์"/>
    <s v="รัฐศาสตร์"/>
    <x v="0"/>
    <s v="13.00-16.00 น."/>
    <n v="4"/>
    <n v="5"/>
    <n v="4"/>
    <n v="4"/>
    <n v="4"/>
    <n v="4"/>
    <n v="3"/>
    <n v="4"/>
    <n v="4"/>
    <n v="4"/>
    <n v="4"/>
    <n v="4"/>
    <n v="4"/>
    <n v="4"/>
    <n v="4"/>
    <x v="99"/>
  </r>
  <r>
    <d v="2018-04-21T11:36:21"/>
    <x v="1"/>
    <s v="31-40 ปี"/>
    <s v="ปริญญาโท"/>
    <s v="สังคมศาสตร์"/>
    <s v="รัฐศาสตร์"/>
    <x v="2"/>
    <s v="09.00-12.00 น."/>
    <n v="4"/>
    <n v="4"/>
    <n v="4"/>
    <n v="3"/>
    <n v="4"/>
    <n v="4"/>
    <n v="2"/>
    <n v="4"/>
    <n v="4"/>
    <n v="4"/>
    <n v="4"/>
    <n v="4"/>
    <n v="4"/>
    <n v="4"/>
    <n v="5"/>
    <x v="100"/>
  </r>
  <r>
    <d v="2018-04-21T11:36:25"/>
    <x v="0"/>
    <s v="20-30 ปี"/>
    <s v="ปริญญาโท"/>
    <s v="ศึกษาศาสตร์"/>
    <s v="การบริหารการศึกษา"/>
    <x v="0"/>
    <s v="17.00-20.00 น."/>
    <n v="4"/>
    <n v="5"/>
    <n v="4"/>
    <n v="4"/>
    <n v="4"/>
    <n v="5"/>
    <n v="2"/>
    <n v="3"/>
    <n v="3"/>
    <n v="4"/>
    <n v="4"/>
    <n v="4"/>
    <n v="4"/>
    <n v="4"/>
    <n v="5"/>
    <x v="101"/>
  </r>
  <r>
    <d v="2018-04-21T11:36:26"/>
    <x v="0"/>
    <s v="20-30 ปี"/>
    <s v="ปริญญาโท"/>
    <s v="เกษตรศาสตร์ ทรัพยากรธรรมชาติและสิ่งแวดล้อม"/>
    <s v="ทรัพยากรธรรมชาติและสิ่งแวดล้อม"/>
    <x v="7"/>
    <s v="13.00-16.00 น."/>
    <n v="4"/>
    <n v="4"/>
    <n v="4"/>
    <n v="4"/>
    <n v="3"/>
    <n v="4"/>
    <n v="3"/>
    <n v="4"/>
    <n v="4"/>
    <n v="4"/>
    <n v="3"/>
    <n v="4"/>
    <n v="4"/>
    <n v="4"/>
    <n v="4"/>
    <x v="102"/>
  </r>
  <r>
    <d v="2018-04-21T11:36:47"/>
    <x v="0"/>
    <s v="20-30 ปี"/>
    <s v="ปริญญาโท"/>
    <s v="เกษตรศาสตร์ ทรัพยากรธรรมชาติและสิ่งแวดล้อม"/>
    <s v="ทรัพยากรธรรมชาติและสิ่งแวดล้อม"/>
    <x v="7"/>
    <s v="13.00-16.00 น."/>
    <n v="4"/>
    <n v="4"/>
    <n v="4"/>
    <n v="4"/>
    <n v="3"/>
    <n v="4"/>
    <n v="3"/>
    <n v="4"/>
    <n v="4"/>
    <n v="4"/>
    <n v="3"/>
    <n v="4"/>
    <n v="4"/>
    <n v="4"/>
    <n v="4"/>
    <x v="102"/>
  </r>
  <r>
    <d v="2018-04-21T11:38:34"/>
    <x v="1"/>
    <s v="20-30 ปี"/>
    <s v="ปริญญาโท"/>
    <s v="BEC"/>
    <s v="MBA"/>
    <x v="2"/>
    <s v="09.00-12.00 น."/>
    <n v="3"/>
    <n v="3"/>
    <n v="1"/>
    <n v="1"/>
    <n v="1"/>
    <n v="2"/>
    <n v="3"/>
    <n v="3"/>
    <n v="2"/>
    <n v="3"/>
    <n v="2"/>
    <n v="3"/>
    <n v="5"/>
    <n v="5"/>
    <n v="4"/>
    <x v="103"/>
  </r>
  <r>
    <d v="2018-04-21T11:40:06"/>
    <x v="0"/>
    <s v="31-40 ปี"/>
    <s v="ปริญญาเอก"/>
    <s v="ศึกษาศาสตร์"/>
    <s v="การจัดการกีฬา"/>
    <x v="0"/>
    <s v="09.00-12.00 น."/>
    <n v="5"/>
    <n v="4"/>
    <n v="4"/>
    <n v="5"/>
    <n v="5"/>
    <n v="5"/>
    <n v="2"/>
    <n v="4"/>
    <n v="4"/>
    <n v="4"/>
    <n v="4"/>
    <n v="4"/>
    <n v="5"/>
    <n v="5"/>
    <n v="4"/>
    <x v="104"/>
  </r>
  <r>
    <d v="2018-04-21T11:40:53"/>
    <x v="0"/>
    <s v="20-30 ปี"/>
    <s v="ปริญญาโท"/>
    <s v="บัณฑิตวิทยาลัยพลังงานทดแทน"/>
    <s v="พลังงานทดแทน"/>
    <x v="5"/>
    <s v="13.00-16.00 น."/>
    <n v="3"/>
    <n v="4"/>
    <n v="4"/>
    <n v="5"/>
    <n v="3"/>
    <n v="4"/>
    <n v="1"/>
    <n v="3"/>
    <n v="4"/>
    <n v="4"/>
    <n v="4"/>
    <n v="5"/>
    <n v="5"/>
    <n v="5"/>
    <n v="5"/>
    <x v="105"/>
  </r>
  <r>
    <d v="2018-04-21T11:43:22"/>
    <x v="0"/>
    <s v="31-40 ปี"/>
    <s v="ปริญญาโท"/>
    <s v="Bec"/>
    <s v="ECONOMIC"/>
    <x v="5"/>
    <s v="13.00-16.00 น."/>
    <n v="2"/>
    <n v="5"/>
    <n v="5"/>
    <n v="3"/>
    <n v="3"/>
    <n v="5"/>
    <n v="1"/>
    <n v="2"/>
    <n v="4"/>
    <n v="5"/>
    <n v="5"/>
    <n v="5"/>
    <n v="5"/>
    <n v="3"/>
    <n v="5"/>
    <x v="106"/>
  </r>
  <r>
    <d v="2018-04-21T11:44:08"/>
    <x v="1"/>
    <s v="41-50 ปี"/>
    <s v="ปริญญาเอก"/>
    <s v="สาธารณสุขศาสตร์"/>
    <s v="สาธารณสุข"/>
    <x v="2"/>
    <s v="17.00-20.00 น."/>
    <n v="4"/>
    <n v="4"/>
    <n v="4"/>
    <n v="4"/>
    <n v="4"/>
    <n v="5"/>
    <n v="2"/>
    <n v="3"/>
    <n v="4"/>
    <n v="3"/>
    <n v="3"/>
    <n v="4"/>
    <n v="5"/>
    <n v="4"/>
    <n v="4"/>
    <x v="107"/>
  </r>
  <r>
    <d v="2018-04-21T11:44:25"/>
    <x v="0"/>
    <s v="41-50 ปี"/>
    <s v="ปริญญาเอก"/>
    <s v="สาธารณสุขศาสตร์"/>
    <s v="สาธารณสุขศาสตร์"/>
    <x v="2"/>
    <s v="17.00-20.00 น."/>
    <n v="5"/>
    <n v="5"/>
    <n v="5"/>
    <n v="4"/>
    <n v="4"/>
    <n v="5"/>
    <n v="3"/>
    <n v="4"/>
    <n v="4"/>
    <n v="3"/>
    <n v="4"/>
    <n v="4"/>
    <n v="4"/>
    <n v="4"/>
    <n v="4"/>
    <x v="108"/>
  </r>
  <r>
    <d v="2018-04-21T11:44:32"/>
    <x v="0"/>
    <s v="41-50 ปี"/>
    <s v="ปริญญาเอก"/>
    <s v="สาธารณสุข"/>
    <s v="สาธารณสุข"/>
    <x v="3"/>
    <s v="17.00-20.00 น."/>
    <n v="4"/>
    <n v="4"/>
    <n v="1"/>
    <n v="3"/>
    <n v="3"/>
    <n v="3"/>
    <n v="3"/>
    <n v="4"/>
    <n v="4"/>
    <n v="3"/>
    <n v="3"/>
    <n v="1"/>
    <n v="4"/>
    <n v="4"/>
    <n v="5"/>
    <x v="109"/>
  </r>
  <r>
    <d v="2018-04-21T11:48:39"/>
    <x v="1"/>
    <s v="20-30 ปี"/>
    <s v="ปริญญาโท"/>
    <s v="เกษตรศาสตร์ ทรัพยากรธรรมาติและสิ่งแวดล้อม"/>
    <s v="วิทยาศาสตร์และเทคโนโลยีการอาหาร"/>
    <x v="2"/>
    <s v="09.00-12.00 น."/>
    <n v="4"/>
    <n v="5"/>
    <n v="5"/>
    <n v="3"/>
    <n v="5"/>
    <n v="5"/>
    <n v="3"/>
    <n v="4"/>
    <n v="5"/>
    <n v="4"/>
    <n v="5"/>
    <n v="4"/>
    <n v="5"/>
    <n v="5"/>
    <n v="5"/>
    <x v="110"/>
  </r>
  <r>
    <d v="2018-04-21T11:49:46"/>
    <x v="0"/>
    <s v="31-40 ปี"/>
    <s v="ปริญญาเอก"/>
    <s v="สถาปัตยกรรมศาสตร์"/>
    <s v="สถาปัตยกรรม"/>
    <x v="6"/>
    <s v="17.00-20.00 น."/>
    <n v="5"/>
    <n v="4"/>
    <n v="4"/>
    <n v="4"/>
    <n v="4"/>
    <n v="4"/>
    <n v="3"/>
    <n v="5"/>
    <n v="5"/>
    <n v="4"/>
    <n v="4"/>
    <n v="4"/>
    <n v="5"/>
    <n v="5"/>
    <n v="4"/>
    <x v="111"/>
  </r>
  <r>
    <d v="2018-04-21T11:49:58"/>
    <x v="0"/>
    <s v="41-50 ปี"/>
    <s v="ปริญญาเอก"/>
    <s v="สาธารณสุขศาสตร์"/>
    <s v="สาธารณสุขศาสตรดุษฎีบัณฑิต"/>
    <x v="2"/>
    <s v="09.00-12.00 น."/>
    <n v="4"/>
    <n v="5"/>
    <n v="5"/>
    <n v="5"/>
    <n v="5"/>
    <n v="3"/>
    <n v="2"/>
    <n v="4"/>
    <n v="4"/>
    <n v="4"/>
    <n v="4"/>
    <n v="5"/>
    <n v="5"/>
    <n v="5"/>
    <n v="5"/>
    <x v="112"/>
  </r>
  <r>
    <d v="2018-04-21T11:51:06"/>
    <x v="0"/>
    <s v="20-30 ปี"/>
    <s v="ปริญญาโท"/>
    <s v="มนุษยศาสตร์"/>
    <s v="ภาษาไทย"/>
    <x v="5"/>
    <s v="13.00-16.00 น."/>
    <n v="5"/>
    <n v="5"/>
    <n v="5"/>
    <n v="5"/>
    <n v="5"/>
    <n v="5"/>
    <n v="5"/>
    <n v="5"/>
    <n v="5"/>
    <n v="5"/>
    <n v="5"/>
    <n v="5"/>
    <n v="5"/>
    <n v="5"/>
    <n v="5"/>
    <x v="113"/>
  </r>
  <r>
    <d v="2018-04-21T11:52:42"/>
    <x v="0"/>
    <s v="31-40 ปี"/>
    <s v="ปริญญาโท"/>
    <s v="วิศวกรรม"/>
    <s v="วิศวกรรมสิ่งแวดล้อม"/>
    <x v="5"/>
    <s v="13.00-16.00 น."/>
    <n v="4"/>
    <n v="4"/>
    <n v="5"/>
    <n v="4"/>
    <n v="4"/>
    <n v="4"/>
    <n v="2"/>
    <n v="3"/>
    <n v="4"/>
    <n v="4"/>
    <n v="3"/>
    <n v="5"/>
    <n v="5"/>
    <n v="4"/>
    <n v="5"/>
    <x v="114"/>
  </r>
  <r>
    <d v="2018-04-21T11:54:05"/>
    <x v="1"/>
    <s v="31-40 ปี"/>
    <s v="ปริญญาโท"/>
    <s v="สถาปัตยกรรมศาสตร์"/>
    <s v="สถาปัตยกรรมศาสตรมหาบัณฑิต"/>
    <x v="5"/>
    <s v="13.00-16.00 น."/>
    <n v="5"/>
    <n v="4"/>
    <n v="4"/>
    <n v="5"/>
    <n v="4"/>
    <n v="4"/>
    <n v="2"/>
    <n v="3"/>
    <n v="4"/>
    <n v="4"/>
    <n v="4"/>
    <n v="5"/>
    <n v="5"/>
    <n v="4"/>
    <n v="5"/>
    <x v="115"/>
  </r>
  <r>
    <d v="2018-04-21T11:56:12"/>
    <x v="0"/>
    <s v="20-30 ปี"/>
    <s v="ปริญญาโท"/>
    <s v="สาธารณสุขศาสตร์"/>
    <s v="สาธารณสุขศาสตรมหาบัณฑิต"/>
    <x v="0"/>
    <s v="17.00-20.00 น."/>
    <n v="3"/>
    <n v="4"/>
    <n v="3"/>
    <n v="3"/>
    <n v="4"/>
    <n v="4"/>
    <n v="3"/>
    <n v="4"/>
    <n v="4"/>
    <n v="3"/>
    <n v="4"/>
    <n v="5"/>
    <n v="5"/>
    <n v="5"/>
    <n v="5"/>
    <x v="116"/>
  </r>
  <r>
    <d v="2018-04-21T11:56:43"/>
    <x v="1"/>
    <s v="20-30 ปี"/>
    <s v="ปริญญาโท"/>
    <s v="วิศวกรรมศาสตร์"/>
    <s v="วิศวกรรมสิ่งแวดล้อม"/>
    <x v="5"/>
    <s v="13.00-16.00 น."/>
    <n v="5"/>
    <n v="4"/>
    <n v="4"/>
    <n v="4"/>
    <n v="4"/>
    <n v="5"/>
    <n v="2"/>
    <n v="4"/>
    <n v="4"/>
    <n v="4"/>
    <n v="3"/>
    <n v="4"/>
    <n v="5"/>
    <n v="5"/>
    <n v="5"/>
    <x v="117"/>
  </r>
  <r>
    <d v="2018-04-21T11:57:36"/>
    <x v="1"/>
    <s v="20-30 ปี"/>
    <s v="ปริญญาโท"/>
    <s v="ศึกษาศาสตร์"/>
    <s v="หลักสูตรและการสอน"/>
    <x v="5"/>
    <s v="13.00-16.00 น."/>
    <n v="5"/>
    <n v="5"/>
    <n v="5"/>
    <n v="3"/>
    <n v="3"/>
    <n v="4"/>
    <n v="2"/>
    <n v="5"/>
    <n v="5"/>
    <n v="5"/>
    <n v="4"/>
    <n v="4"/>
    <n v="5"/>
    <n v="4"/>
    <n v="4"/>
    <x v="118"/>
  </r>
  <r>
    <d v="2018-04-21T11:57:40"/>
    <x v="0"/>
    <s v="20-30 ปี"/>
    <s v="ปริญญาโท"/>
    <s v="วิศวะกรรมศาสตร์"/>
    <s v="วิศวกรรมคอมพิวเตอร์"/>
    <x v="5"/>
    <s v="13.00-16.00 น."/>
    <n v="4"/>
    <n v="4"/>
    <n v="4"/>
    <n v="2"/>
    <n v="3"/>
    <n v="3"/>
    <n v="2"/>
    <n v="3"/>
    <n v="3"/>
    <n v="4"/>
    <n v="3"/>
    <n v="4"/>
    <n v="4"/>
    <n v="3"/>
    <n v="4"/>
    <x v="119"/>
  </r>
  <r>
    <d v="2018-04-21T11:58:01"/>
    <x v="0"/>
    <s v="20-30 ปี"/>
    <s v="ปริญญาโท"/>
    <s v="ศึกษาศาสตร์"/>
    <s v="หลักสูตรและการสอน"/>
    <x v="5"/>
    <s v="13.00-16.00 น."/>
    <n v="3"/>
    <n v="3"/>
    <n v="2"/>
    <n v="3"/>
    <n v="3"/>
    <n v="3"/>
    <n v="2"/>
    <n v="4"/>
    <n v="3"/>
    <n v="4"/>
    <n v="4"/>
    <n v="4"/>
    <n v="4"/>
    <n v="4"/>
    <n v="4"/>
    <x v="120"/>
  </r>
  <r>
    <d v="2018-04-21T11:58:32"/>
    <x v="1"/>
    <s v="20-30 ปี"/>
    <s v="ปริญญาโท"/>
    <s v="ศึกษาศาสตร์"/>
    <s v="วิจัยแลัประเมินผลการศึกษา"/>
    <x v="5"/>
    <s v="13.00-16.00 น."/>
    <n v="4"/>
    <n v="4"/>
    <n v="4"/>
    <n v="5"/>
    <n v="4"/>
    <n v="4"/>
    <n v="3"/>
    <n v="4"/>
    <n v="4"/>
    <n v="5"/>
    <n v="5"/>
    <n v="4"/>
    <n v="5"/>
    <n v="5"/>
    <n v="4"/>
    <x v="121"/>
  </r>
  <r>
    <d v="2018-04-21T11:59:30"/>
    <x v="1"/>
    <s v="41-50 ปี"/>
    <s v="ปริญญาเอก"/>
    <s v="สถาปัตยกรรมศาสตร์"/>
    <s v="ศิลปะและการออกแบบ"/>
    <x v="3"/>
    <s v="09.00-12.00 น."/>
    <n v="4"/>
    <n v="4"/>
    <n v="4"/>
    <n v="4"/>
    <n v="4"/>
    <n v="4"/>
    <n v="2"/>
    <n v="4"/>
    <n v="4"/>
    <n v="4"/>
    <n v="4"/>
    <n v="4"/>
    <n v="4"/>
    <n v="2"/>
    <n v="4"/>
    <x v="122"/>
  </r>
  <r>
    <d v="2018-04-21T12:01:02"/>
    <x v="0"/>
    <s v="31-40 ปี"/>
    <s v="ปริญญาเอก"/>
    <s v="ศึกษาศาตร์"/>
    <s v="พัฒนศึกษา"/>
    <x v="2"/>
    <s v="17.00-20.00 น."/>
    <n v="4"/>
    <n v="4"/>
    <n v="4"/>
    <n v="4"/>
    <n v="4"/>
    <n v="4"/>
    <n v="4"/>
    <n v="4"/>
    <n v="4"/>
    <n v="4"/>
    <n v="4"/>
    <n v="4"/>
    <n v="4"/>
    <n v="4"/>
    <n v="4"/>
    <x v="123"/>
  </r>
  <r>
    <d v="2018-04-21T12:01:40"/>
    <x v="0"/>
    <s v="31-40 ปี"/>
    <s v="ปริญญาโท"/>
    <s v="สถาปัตยกรรมศาสตร์"/>
    <s v="สถาปัตยกรรม"/>
    <x v="5"/>
    <s v="13.00-16.00 น."/>
    <n v="5"/>
    <n v="5"/>
    <n v="5"/>
    <n v="4"/>
    <n v="4"/>
    <n v="4"/>
    <n v="5"/>
    <n v="5"/>
    <n v="5"/>
    <n v="5"/>
    <n v="5"/>
    <n v="5"/>
    <n v="5"/>
    <n v="5"/>
    <n v="5"/>
    <x v="124"/>
  </r>
  <r>
    <d v="2018-04-21T12:02:15"/>
    <x v="0"/>
    <s v="31-40 ปี"/>
    <s v="ปริญญาโท"/>
    <s v="เศรษฐศาสตร์และการสื่อสาร"/>
    <s v="การสื่อสาร"/>
    <x v="2"/>
    <s v="17.00-20.00 น."/>
    <n v="4"/>
    <n v="4"/>
    <n v="4"/>
    <n v="4"/>
    <n v="4"/>
    <n v="3"/>
    <n v="3"/>
    <n v="4"/>
    <n v="3"/>
    <n v="4"/>
    <n v="4"/>
    <n v="4"/>
    <n v="3"/>
    <n v="3"/>
    <n v="4"/>
    <x v="125"/>
  </r>
  <r>
    <d v="2018-04-21T12:02:43"/>
    <x v="1"/>
    <s v="31-40 ปี"/>
    <s v="ปริญญาเอก"/>
    <s v="ศึกษาศาสตร์"/>
    <s v="การบริหารการศึกษา"/>
    <x v="3"/>
    <s v="17.00-20.00 น."/>
    <n v="5"/>
    <n v="5"/>
    <n v="5"/>
    <n v="5"/>
    <n v="5"/>
    <n v="5"/>
    <n v="3"/>
    <n v="4"/>
    <n v="5"/>
    <n v="5"/>
    <n v="5"/>
    <n v="5"/>
    <n v="5"/>
    <n v="5"/>
    <n v="5"/>
    <x v="126"/>
  </r>
  <r>
    <d v="2018-04-21T12:05:27"/>
    <x v="0"/>
    <s v="41-50 ปี"/>
    <s v="ปริญญาเอก"/>
    <s v="ศึกษาศาตร์"/>
    <s v="บริหารการศึกษา"/>
    <x v="0"/>
    <s v="17.00-20.00 น."/>
    <n v="4"/>
    <n v="3"/>
    <n v="3"/>
    <n v="3"/>
    <n v="3"/>
    <n v="4"/>
    <n v="2"/>
    <n v="3"/>
    <n v="3"/>
    <n v="4"/>
    <n v="4"/>
    <n v="4"/>
    <n v="4"/>
    <n v="3"/>
    <n v="5"/>
    <x v="100"/>
  </r>
  <r>
    <d v="2018-04-21T12:07:11"/>
    <x v="1"/>
    <s v="20-30 ปี"/>
    <s v="ปริญญาโท"/>
    <s v="เกษตรศาสตร์ทรัพยากรธรรมชาติและสิ่งแวดล้อม"/>
    <s v="วิทยาศาสตร์สิ่งแวดล้อม"/>
    <x v="2"/>
    <s v="09.00-12.00 น."/>
    <n v="4"/>
    <n v="4"/>
    <n v="4"/>
    <n v="3"/>
    <n v="3"/>
    <n v="4"/>
    <n v="2"/>
    <n v="3"/>
    <n v="3"/>
    <n v="4"/>
    <n v="4"/>
    <n v="4"/>
    <n v="4"/>
    <n v="4"/>
    <n v="4"/>
    <x v="10"/>
  </r>
  <r>
    <d v="2018-04-21T12:08:27"/>
    <x v="1"/>
    <s v="41-50 ปี"/>
    <s v="ปริญญาเอก"/>
    <s v="สถาปัตยกรรมศาสตร์"/>
    <s v="ศิลปะและการออกแบบใน"/>
    <x v="3"/>
    <s v="09.00-12.00 น."/>
    <n v="4"/>
    <n v="4"/>
    <n v="4"/>
    <n v="4"/>
    <n v="4"/>
    <n v="4"/>
    <n v="2"/>
    <n v="4"/>
    <n v="4"/>
    <n v="4"/>
    <n v="4"/>
    <n v="4"/>
    <n v="4"/>
    <n v="3"/>
    <n v="4"/>
    <x v="127"/>
  </r>
  <r>
    <d v="2018-04-21T12:10:44"/>
    <x v="1"/>
    <s v="20-30 ปี"/>
    <s v="ปริญญาโท"/>
    <s v="เกษตรศาสตร์ฯ"/>
    <s v="วิทยาศาสตร์สิ่งแวดล้อม"/>
    <x v="2"/>
    <s v="09.00-12.00 น."/>
    <n v="4"/>
    <n v="4"/>
    <n v="4"/>
    <n v="4"/>
    <n v="4"/>
    <n v="4"/>
    <n v="4"/>
    <n v="4"/>
    <n v="4"/>
    <n v="4"/>
    <n v="4"/>
    <n v="4"/>
    <n v="4"/>
    <n v="4"/>
    <n v="4"/>
    <x v="10"/>
  </r>
  <r>
    <d v="2018-04-21T12:17:18"/>
    <x v="0"/>
    <s v="31-40 ปี"/>
    <s v="ปริญญาโท"/>
    <s v="ศึกษาศาสตร์"/>
    <s v="บริหารการศึกษา"/>
    <x v="2"/>
    <s v="13.00-16.00 น."/>
    <n v="4"/>
    <n v="4"/>
    <n v="5"/>
    <n v="4"/>
    <n v="4"/>
    <n v="5"/>
    <n v="3"/>
    <n v="4"/>
    <n v="5"/>
    <n v="5"/>
    <n v="5"/>
    <n v="5"/>
    <n v="5"/>
    <n v="5"/>
    <n v="5"/>
    <x v="128"/>
  </r>
  <r>
    <d v="2018-04-21T12:22:21"/>
    <x v="1"/>
    <s v="20-30 ปี"/>
    <s v="ปริญญาโท"/>
    <s v="ศึกษาศาสตร์"/>
    <s v="หลักสูตรและการสอน"/>
    <x v="5"/>
    <s v="13.00-16.00 น."/>
    <n v="3"/>
    <n v="3"/>
    <n v="3"/>
    <n v="3"/>
    <n v="3"/>
    <n v="3"/>
    <n v="2"/>
    <n v="3"/>
    <n v="3"/>
    <n v="4"/>
    <n v="3"/>
    <n v="4"/>
    <n v="4"/>
    <n v="3"/>
    <n v="3"/>
    <x v="10"/>
  </r>
  <r>
    <d v="2018-04-21T12:22:32"/>
    <x v="0"/>
    <s v="20-30 ปี"/>
    <s v="ปริญญาโท"/>
    <s v="เกษตร​ศาสตร์​"/>
    <s v="ภูมิศาสตร์​สารสนเทศ​"/>
    <x v="2"/>
    <s v="09.00-12.00 น."/>
    <n v="4"/>
    <n v="4"/>
    <n v="4"/>
    <n v="4"/>
    <n v="4"/>
    <n v="4"/>
    <n v="2"/>
    <n v="3"/>
    <n v="4"/>
    <n v="4"/>
    <n v="4"/>
    <n v="4"/>
    <n v="4"/>
    <n v="4"/>
    <n v="4"/>
    <x v="129"/>
  </r>
  <r>
    <d v="2018-04-21T12:22:51"/>
    <x v="0"/>
    <s v="20-30 ปี"/>
    <s v="ปริญญาโท"/>
    <s v="บริหารธุรกิจ เศรษฐศาสตร์ และการสื่อการ"/>
    <s v="เศรษฐศาสตร์"/>
    <x v="5"/>
    <s v="13.00-16.00 น."/>
    <n v="4"/>
    <n v="3"/>
    <n v="3"/>
    <n v="4"/>
    <n v="4"/>
    <n v="5"/>
    <n v="2"/>
    <n v="3"/>
    <n v="3"/>
    <n v="4"/>
    <n v="4"/>
    <n v="4"/>
    <n v="4"/>
    <n v="4"/>
    <n v="4"/>
    <x v="130"/>
  </r>
  <r>
    <d v="2018-04-21T12:23:42"/>
    <x v="1"/>
    <s v="20-30 ปี"/>
    <s v="ปริญญาโท"/>
    <s v="สาธารณสุขศาสตร์"/>
    <s v="สาธารณสุขศาสตร์"/>
    <x v="5"/>
    <s v="13.00-16.00 น."/>
    <n v="3"/>
    <n v="4"/>
    <n v="4"/>
    <n v="4"/>
    <n v="4"/>
    <n v="4"/>
    <n v="1"/>
    <n v="3"/>
    <n v="3"/>
    <n v="3"/>
    <n v="3"/>
    <n v="3"/>
    <n v="4"/>
    <n v="4"/>
    <n v="3"/>
    <x v="131"/>
  </r>
  <r>
    <d v="2018-04-21T12:31:58"/>
    <x v="1"/>
    <s v="31-40 ปี"/>
    <s v="ปริญญาโท"/>
    <s v="บริหารธุรกิจ เศรษฐศาสตร์และการสื่อสาร"/>
    <s v="การสื่อสาร"/>
    <x v="5"/>
    <s v="13.00-16.00 น."/>
    <n v="4"/>
    <n v="4"/>
    <n v="4"/>
    <n v="3"/>
    <n v="3"/>
    <n v="4"/>
    <n v="3"/>
    <n v="4"/>
    <n v="4"/>
    <n v="4"/>
    <n v="4"/>
    <n v="4"/>
    <n v="4"/>
    <n v="4"/>
    <n v="4"/>
    <x v="132"/>
  </r>
  <r>
    <d v="2018-04-21T12:38:55"/>
    <x v="1"/>
    <s v="31-40 ปี"/>
    <s v="ปริญญาโท"/>
    <s v="เกษตรศาสตร์ ทรัพยากรธรรมชาติและสิ่งแวดล้อม"/>
    <s v="ภูมิสารสนเทศศาสตร์"/>
    <x v="5"/>
    <s v="13.00-16.00 น."/>
    <n v="5"/>
    <n v="5"/>
    <n v="4"/>
    <n v="4"/>
    <n v="4"/>
    <n v="4"/>
    <n v="3"/>
    <n v="4"/>
    <n v="5"/>
    <n v="5"/>
    <n v="4"/>
    <n v="5"/>
    <n v="5"/>
    <n v="5"/>
    <n v="4"/>
    <x v="133"/>
  </r>
  <r>
    <d v="2018-04-21T12:43:26"/>
    <x v="0"/>
    <s v="20-30 ปี"/>
    <s v="ปริญญาโท"/>
    <s v="สังคมศาสตร์"/>
    <s v="รัฐศาสตร์"/>
    <x v="0"/>
    <s v="09.00-12.00 น."/>
    <n v="3"/>
    <n v="3"/>
    <n v="3"/>
    <n v="2"/>
    <n v="1"/>
    <n v="3"/>
    <n v="3"/>
    <n v="3"/>
    <n v="3"/>
    <n v="3"/>
    <n v="3"/>
    <n v="3"/>
    <n v="5"/>
    <n v="3"/>
    <n v="3"/>
    <x v="134"/>
  </r>
  <r>
    <d v="2018-04-21T12:47:18"/>
    <x v="1"/>
    <s v="41-50 ปี"/>
    <s v="ปริญญาเอก"/>
    <s v="ศึกษาศาสตร์"/>
    <s v="เทคโนโลยีและสื่อสารการศึกษา"/>
    <x v="2"/>
    <s v="09.00-12.00 น."/>
    <n v="5"/>
    <n v="5"/>
    <n v="5"/>
    <n v="4"/>
    <n v="4"/>
    <n v="4"/>
    <n v="2"/>
    <n v="4"/>
    <n v="4"/>
    <n v="4"/>
    <n v="4"/>
    <n v="4"/>
    <n v="5"/>
    <n v="5"/>
    <n v="5"/>
    <x v="135"/>
  </r>
  <r>
    <d v="2018-04-21T12:47:33"/>
    <x v="0"/>
    <s v="20-30 ปี"/>
    <s v="ปริญญาโท"/>
    <s v="มนุษยศาสตร์"/>
    <s v="วิทยาการดนตรีและนาฏศิลป์"/>
    <x v="5"/>
    <s v="13.00-16.00 น."/>
    <n v="4"/>
    <n v="4"/>
    <n v="4"/>
    <n v="4"/>
    <n v="4"/>
    <n v="4"/>
    <n v="2"/>
    <n v="3"/>
    <n v="4"/>
    <n v="4"/>
    <n v="4"/>
    <n v="4"/>
    <n v="4"/>
    <n v="4"/>
    <n v="4"/>
    <x v="136"/>
  </r>
  <r>
    <d v="2018-04-21T12:51:05"/>
    <x v="1"/>
    <s v="20-30 ปี"/>
    <s v="ปริญญาโท"/>
    <s v="เกษตรศาสตร์ ทรัพยากรธรรมชาติและสิ่งแวดล้อม"/>
    <s v="วิทยาศาสตร์สิ่งแวดล้อม"/>
    <x v="2"/>
    <s v="09.00-12.00 น."/>
    <n v="4"/>
    <n v="4"/>
    <n v="3"/>
    <n v="4"/>
    <n v="4"/>
    <n v="4"/>
    <n v="3"/>
    <n v="4"/>
    <n v="3"/>
    <n v="4"/>
    <n v="4"/>
    <n v="5"/>
    <n v="5"/>
    <n v="5"/>
    <n v="3"/>
    <x v="137"/>
  </r>
  <r>
    <d v="2018-04-21T12:52:42"/>
    <x v="0"/>
    <s v="20-30 ปี"/>
    <s v="ปริญญาโท"/>
    <s v="ศึกษาศาสตร์"/>
    <s v="การบริหารการศึกษา"/>
    <x v="0"/>
    <s v="09.00-12.00 น."/>
    <n v="5"/>
    <n v="5"/>
    <n v="5"/>
    <n v="5"/>
    <n v="4"/>
    <n v="5"/>
    <n v="5"/>
    <n v="5"/>
    <n v="5"/>
    <n v="5"/>
    <n v="5"/>
    <n v="5"/>
    <n v="5"/>
    <n v="5"/>
    <n v="5"/>
    <x v="138"/>
  </r>
  <r>
    <d v="2018-04-21T12:54:40"/>
    <x v="0"/>
    <s v="31-40 ปี"/>
    <s v="ปริญญาโท"/>
    <s v="ศึกษาศาสตร์"/>
    <s v="การบริหารการศึกษา"/>
    <x v="0"/>
    <s v="09.00-12.00 น."/>
    <n v="5"/>
    <n v="5"/>
    <n v="5"/>
    <n v="5"/>
    <n v="5"/>
    <n v="5"/>
    <n v="5"/>
    <n v="5"/>
    <n v="4"/>
    <n v="5"/>
    <n v="5"/>
    <n v="5"/>
    <n v="5"/>
    <n v="5"/>
    <n v="5"/>
    <x v="139"/>
  </r>
  <r>
    <d v="2018-04-21T12:56:22"/>
    <x v="0"/>
    <s v="20-30 ปี"/>
    <s v="ปริญญาโท"/>
    <s v="มนุษยศาสตร์"/>
    <s v="ภาษาไทย"/>
    <x v="5"/>
    <s v="13.00-16.00 น."/>
    <n v="4"/>
    <n v="3"/>
    <n v="4"/>
    <n v="4"/>
    <n v="4"/>
    <n v="3"/>
    <n v="2"/>
    <n v="3"/>
    <n v="4"/>
    <n v="3"/>
    <n v="4"/>
    <n v="3"/>
    <n v="4"/>
    <n v="3"/>
    <n v="4"/>
    <x v="140"/>
  </r>
  <r>
    <d v="2018-04-21T12:59:46"/>
    <x v="1"/>
    <s v="41-50 ปี"/>
    <s v="ปริญญาเอก"/>
    <s v="บริหารฯ"/>
    <s v="การท่องเที่ยว"/>
    <x v="6"/>
    <s v="17.00-20.00 น."/>
    <n v="5"/>
    <n v="5"/>
    <n v="5"/>
    <n v="4"/>
    <n v="4"/>
    <n v="3"/>
    <n v="3"/>
    <n v="4"/>
    <n v="4"/>
    <n v="4"/>
    <n v="4"/>
    <n v="4"/>
    <n v="5"/>
    <n v="5"/>
    <n v="5"/>
    <x v="141"/>
  </r>
  <r>
    <d v="2018-04-21T13:10:15"/>
    <x v="1"/>
    <s v="20-30 ปี"/>
    <s v="ปริญญาโท"/>
    <s v="บัณฑิตวิทยาลัย"/>
    <s v="สาธารณสุขศาสตร์"/>
    <x v="1"/>
    <s v="09.00-12.00 น."/>
    <n v="4"/>
    <n v="5"/>
    <n v="4"/>
    <n v="3"/>
    <n v="4"/>
    <n v="4"/>
    <n v="2"/>
    <n v="3"/>
    <n v="3"/>
    <n v="3"/>
    <n v="4"/>
    <n v="4"/>
    <n v="4"/>
    <n v="4"/>
    <n v="4"/>
    <x v="142"/>
  </r>
  <r>
    <d v="2018-04-21T13:19:22"/>
    <x v="1"/>
    <s v="20-30 ปี"/>
    <s v="ปริญญาโท"/>
    <s v="สาธารณสุขศาสตร์"/>
    <s v="สาธารณสุขศาสตร์มหาบัณฑิต"/>
    <x v="0"/>
    <s v="09.00-12.00 น."/>
    <n v="4"/>
    <n v="4"/>
    <n v="3"/>
    <n v="4"/>
    <n v="4"/>
    <n v="4"/>
    <n v="3"/>
    <n v="4"/>
    <n v="4"/>
    <n v="4"/>
    <n v="4"/>
    <n v="4"/>
    <n v="4"/>
    <n v="4"/>
    <n v="4"/>
    <x v="10"/>
  </r>
  <r>
    <d v="2018-04-21T13:36:20"/>
    <x v="1"/>
    <s v="20-30 ปี"/>
    <s v="ปริญญาโท"/>
    <s v="สาธารณสุขศาสตร์"/>
    <s v="สาธารณสุขศาสตมหาบัณฑิต"/>
    <x v="3"/>
    <s v="17.00-20.00 น."/>
    <n v="4"/>
    <n v="4"/>
    <n v="4"/>
    <n v="1"/>
    <n v="4"/>
    <n v="4"/>
    <n v="4"/>
    <n v="4"/>
    <n v="4"/>
    <n v="4"/>
    <n v="4"/>
    <n v="4"/>
    <n v="4"/>
    <n v="4"/>
    <n v="4"/>
    <x v="10"/>
  </r>
  <r>
    <d v="2018-04-21T13:39:57"/>
    <x v="0"/>
    <s v="20-30 ปี"/>
    <s v="ปริญญาโท"/>
    <s v="เกษตรศาสตร์ทรัพยากรธรรมชาติและสิ่งแวดล้อม"/>
    <s v="วิทยาศาสตร์สิ่งแวดล้อม"/>
    <x v="2"/>
    <s v="09.00-12.00 น."/>
    <n v="5"/>
    <n v="5"/>
    <n v="5"/>
    <n v="5"/>
    <n v="5"/>
    <n v="5"/>
    <n v="5"/>
    <n v="5"/>
    <n v="5"/>
    <n v="5"/>
    <n v="5"/>
    <n v="5"/>
    <n v="5"/>
    <n v="5"/>
    <n v="5"/>
    <x v="143"/>
  </r>
  <r>
    <d v="2018-04-21T14:09:01"/>
    <x v="0"/>
    <s v="41-50 ปี"/>
    <s v="ปริญญาโท"/>
    <s v="บริหารธ"/>
    <s v="MBA"/>
    <x v="3"/>
    <s v="17.00-20.00 น."/>
    <n v="5"/>
    <n v="5"/>
    <n v="5"/>
    <n v="5"/>
    <n v="5"/>
    <n v="5"/>
    <n v="3"/>
    <n v="4"/>
    <n v="4"/>
    <n v="4"/>
    <n v="4"/>
    <n v="5"/>
    <n v="5"/>
    <n v="5"/>
    <n v="5"/>
    <x v="144"/>
  </r>
  <r>
    <d v="2018-04-21T14:13:50"/>
    <x v="0"/>
    <s v="31-40 ปี"/>
    <s v="ปริญญาเอก"/>
    <s v="วิทยาศาสตร์"/>
    <s v="เทคโนโลยีสารสนเทศ"/>
    <x v="2"/>
    <s v="09.00-12.00 น."/>
    <n v="5"/>
    <n v="5"/>
    <n v="4"/>
    <n v="3"/>
    <n v="3"/>
    <n v="3"/>
    <n v="3"/>
    <n v="4"/>
    <n v="4"/>
    <n v="4"/>
    <n v="4"/>
    <n v="5"/>
    <n v="4"/>
    <n v="5"/>
    <n v="4"/>
    <x v="145"/>
  </r>
  <r>
    <d v="2018-04-21T14:25:19"/>
    <x v="0"/>
    <s v="31-40 ปี"/>
    <s v="ปริญญาเอก"/>
    <s v="ศึกษาศาสตร์"/>
    <s v="หลักสูตรและการสอน"/>
    <x v="2"/>
    <s v="09.00-12.00 น."/>
    <n v="3"/>
    <n v="4"/>
    <n v="4"/>
    <n v="4"/>
    <n v="4"/>
    <n v="4"/>
    <n v="4"/>
    <n v="4"/>
    <n v="4"/>
    <n v="4"/>
    <n v="4"/>
    <n v="5"/>
    <n v="5"/>
    <n v="5"/>
    <n v="5"/>
    <x v="146"/>
  </r>
  <r>
    <d v="2018-04-21T15:08:00"/>
    <x v="0"/>
    <s v="31-40 ปี"/>
    <s v="ปริญญาโท"/>
    <s v="วิศวกรรมศาสตร์"/>
    <s v="การบริหารงานก่อสร้าง"/>
    <x v="7"/>
    <s v="13.00-16.00 น."/>
    <n v="5"/>
    <n v="5"/>
    <n v="4"/>
    <n v="5"/>
    <n v="5"/>
    <n v="5"/>
    <n v="3"/>
    <n v="5"/>
    <n v="5"/>
    <n v="5"/>
    <n v="4"/>
    <n v="5"/>
    <n v="5"/>
    <n v="5"/>
    <n v="5"/>
    <x v="147"/>
  </r>
  <r>
    <d v="2018-04-21T16:12:58"/>
    <x v="1"/>
    <s v="20-30 ปี"/>
    <s v="ปริญญาโท"/>
    <s v="BEC."/>
    <s v="การสื่อสาร"/>
    <x v="5"/>
    <s v="13.00-16.00 น."/>
    <n v="4"/>
    <n v="4"/>
    <n v="4"/>
    <n v="4"/>
    <n v="3"/>
    <n v="4"/>
    <n v="3"/>
    <n v="4"/>
    <n v="5"/>
    <n v="4"/>
    <n v="4"/>
    <n v="4"/>
    <n v="4"/>
    <n v="4"/>
    <n v="4"/>
    <x v="148"/>
  </r>
  <r>
    <d v="2018-04-21T16:33:34"/>
    <x v="0"/>
    <s v="20-30 ปี"/>
    <s v="ปริญญาโท"/>
    <s v="สาธารณสุขศาสตร์"/>
    <s v="สาธารณสุขศาสตรมหาบัณฑิต"/>
    <x v="2"/>
    <s v="13.00-16.00 น."/>
    <n v="4"/>
    <n v="5"/>
    <n v="5"/>
    <n v="4"/>
    <n v="5"/>
    <n v="3"/>
    <n v="3"/>
    <n v="4"/>
    <n v="4"/>
    <n v="4"/>
    <n v="4"/>
    <n v="5"/>
    <n v="5"/>
    <n v="5"/>
    <n v="5"/>
    <x v="149"/>
  </r>
  <r>
    <d v="2018-04-21T16:57:28"/>
    <x v="1"/>
    <s v="20-30 ปี"/>
    <s v="ปริญญาโท"/>
    <s v="สาธารณสุขศาสตร์"/>
    <s v="สาธารณสุขศาสตร์"/>
    <x v="3"/>
    <s v="13.00-16.00 น."/>
    <n v="4"/>
    <n v="4"/>
    <n v="4"/>
    <n v="3"/>
    <n v="4"/>
    <n v="3"/>
    <n v="2"/>
    <n v="3"/>
    <n v="3"/>
    <n v="4"/>
    <n v="4"/>
    <n v="5"/>
    <n v="5"/>
    <n v="5"/>
    <n v="5"/>
    <x v="10"/>
  </r>
  <r>
    <d v="2018-04-21T17:09:38"/>
    <x v="0"/>
    <s v="20-30 ปี"/>
    <s v="ปริญญาโท"/>
    <s v="วิทยาศาสตร์ "/>
    <s v="IT"/>
    <x v="1"/>
    <s v="13.00-16.00 น."/>
    <n v="5"/>
    <n v="3"/>
    <n v="3"/>
    <n v="3"/>
    <n v="3"/>
    <n v="4"/>
    <n v="4"/>
    <n v="4"/>
    <n v="3"/>
    <n v="4"/>
    <n v="4"/>
    <n v="5"/>
    <n v="5"/>
    <n v="5"/>
    <n v="2"/>
    <x v="150"/>
  </r>
  <r>
    <d v="2018-04-21T17:30:02"/>
    <x v="1"/>
    <s v="31-40 ปี"/>
    <s v="ปริญญาเอก"/>
    <s v="ทันตแพทยศาสตร์"/>
    <s v="ชีววิทยาช่องปาก"/>
    <x v="2"/>
    <s v="17.00-20.00 น."/>
    <n v="5"/>
    <n v="4"/>
    <n v="4"/>
    <n v="4"/>
    <n v="4"/>
    <n v="4"/>
    <n v="2"/>
    <n v="4"/>
    <n v="5"/>
    <n v="5"/>
    <n v="5"/>
    <n v="5"/>
    <n v="5"/>
    <n v="5"/>
    <n v="5"/>
    <x v="151"/>
  </r>
  <r>
    <d v="2018-04-21T20:03:39"/>
    <x v="1"/>
    <s v="20-30 ปี"/>
    <s v="ปริญญาโท"/>
    <s v="บริหารธุรกิจ"/>
    <s v="บริหารธุรกิจ"/>
    <x v="1"/>
    <s v="09.00-12.00 น."/>
    <n v="3"/>
    <n v="4"/>
    <n v="3"/>
    <n v="3"/>
    <n v="3"/>
    <n v="4"/>
    <n v="3"/>
    <n v="4"/>
    <n v="4"/>
    <n v="4"/>
    <n v="4"/>
    <n v="4"/>
    <n v="5"/>
    <n v="5"/>
    <n v="4"/>
    <x v="19"/>
  </r>
  <r>
    <d v="2018-04-21T20:33:40"/>
    <x v="0"/>
    <s v="31-40 ปี"/>
    <s v="ปริญญาเอก"/>
    <s v="ศึกษาศาสตร์"/>
    <s v="การจัดการกีฬา"/>
    <x v="2"/>
    <s v="17.00-20.00 น."/>
    <n v="5"/>
    <n v="4"/>
    <n v="4"/>
    <n v="3"/>
    <n v="4"/>
    <n v="5"/>
    <n v="3"/>
    <n v="4"/>
    <n v="5"/>
    <n v="4"/>
    <n v="4"/>
    <n v="4"/>
    <n v="4"/>
    <n v="5"/>
    <n v="4"/>
    <x v="152"/>
  </r>
  <r>
    <d v="2018-04-21T20:45:56"/>
    <x v="1"/>
    <s v="31-40 ปี"/>
    <s v="ปริญญาโท"/>
    <s v="พยาบาลศาสตร์"/>
    <s v="การพยาบาลเวชปฏิบัติชุมชน"/>
    <x v="0"/>
    <s v="17.00-20.00 น."/>
    <n v="4"/>
    <n v="4"/>
    <n v="4"/>
    <n v="3"/>
    <n v="4"/>
    <n v="4"/>
    <n v="2"/>
    <n v="3"/>
    <n v="3"/>
    <n v="4"/>
    <n v="3"/>
    <n v="4"/>
    <n v="4"/>
    <n v="4"/>
    <n v="4"/>
    <x v="153"/>
  </r>
  <r>
    <d v="2018-04-21T21:32:17"/>
    <x v="1"/>
    <s v="20-30 ปี"/>
    <s v="ปริญญาโท"/>
    <s v="สาธารณสุขศาสตร์"/>
    <s v="สาธารณสุขศาสตร์"/>
    <x v="3"/>
    <s v="17.00-20.00 น."/>
    <n v="2"/>
    <n v="3"/>
    <n v="2"/>
    <n v="2"/>
    <n v="3"/>
    <n v="4"/>
    <n v="2"/>
    <n v="4"/>
    <n v="4"/>
    <n v="3"/>
    <n v="4"/>
    <n v="4"/>
    <n v="4"/>
    <n v="4"/>
    <n v="4"/>
    <x v="154"/>
  </r>
  <r>
    <d v="2018-04-21T22:22:33"/>
    <x v="1"/>
    <s v="20-30 ปี"/>
    <s v="ปริญญาโท"/>
    <s v="สังคมศาสตร์"/>
    <s v="รัฐศาสตร์"/>
    <x v="7"/>
    <s v="13.00-16.00 น."/>
    <n v="4"/>
    <n v="5"/>
    <n v="4"/>
    <n v="2"/>
    <n v="3"/>
    <n v="4"/>
    <n v="3"/>
    <n v="5"/>
    <n v="4"/>
    <n v="5"/>
    <n v="5"/>
    <n v="5"/>
    <n v="5"/>
    <n v="5"/>
    <n v="4"/>
    <x v="155"/>
  </r>
  <r>
    <d v="2018-04-21T22:27:32"/>
    <x v="1"/>
    <s v="41-50 ปี"/>
    <s v="ปริญญาเอก"/>
    <s v="ศึกษาศาสตร์"/>
    <s v="การจัดการกีฬา"/>
    <x v="3"/>
    <s v="17.00-20.00 น."/>
    <n v="5"/>
    <n v="5"/>
    <n v="5"/>
    <n v="5"/>
    <n v="5"/>
    <n v="5"/>
    <n v="3"/>
    <n v="4"/>
    <n v="5"/>
    <n v="4"/>
    <n v="4"/>
    <n v="5"/>
    <n v="5"/>
    <n v="5"/>
    <n v="5"/>
    <x v="37"/>
  </r>
  <r>
    <d v="2018-04-21T22:38:59"/>
    <x v="1"/>
    <s v="20-30 ปี"/>
    <s v="ปริญญาโท"/>
    <s v="วิทยาศาสตร์การแพทย์"/>
    <s v="ปรสิตวิทยา"/>
    <x v="0"/>
    <s v="09.00-12.00 น."/>
    <n v="4"/>
    <n v="5"/>
    <n v="4"/>
    <n v="3"/>
    <n v="4"/>
    <n v="4"/>
    <n v="3"/>
    <n v="4"/>
    <n v="4"/>
    <n v="4"/>
    <n v="4"/>
    <n v="4"/>
    <n v="4"/>
    <n v="4"/>
    <n v="4"/>
    <x v="156"/>
  </r>
  <r>
    <d v="2018-04-22T01:28:54"/>
    <x v="0"/>
    <s v="51 ปีขึ้นไป"/>
    <s v="ปริญญาเอก"/>
    <s v="ศึกษาศาสตร์"/>
    <s v="หลัดสูตรและการสอน"/>
    <x v="3"/>
    <s v="09.00-12.00 น."/>
    <n v="3"/>
    <n v="3"/>
    <n v="3"/>
    <n v="4"/>
    <n v="5"/>
    <n v="5"/>
    <n v="3"/>
    <n v="4"/>
    <n v="4"/>
    <n v="4"/>
    <n v="4"/>
    <n v="4"/>
    <n v="5"/>
    <n v="4"/>
    <n v="4"/>
    <x v="157"/>
  </r>
  <r>
    <d v="2018-04-22T10:34:51"/>
    <x v="0"/>
    <s v="31-40 ปี"/>
    <s v="ปริญญาโท"/>
    <s v="วิศวกรรมศาสตร์"/>
    <s v="การบริหารงานก่อสร้าง"/>
    <x v="0"/>
    <s v="13.00-16.00 น."/>
    <n v="4"/>
    <n v="4"/>
    <n v="4"/>
    <n v="5"/>
    <n v="5"/>
    <n v="5"/>
    <n v="2"/>
    <n v="4"/>
    <n v="4"/>
    <n v="4"/>
    <n v="4"/>
    <n v="4"/>
    <n v="4"/>
    <n v="4"/>
    <n v="4"/>
    <x v="158"/>
  </r>
  <r>
    <d v="2018-04-22T11:26:33"/>
    <x v="0"/>
    <s v="41-50 ปี"/>
    <s v="ปริญญาเอก"/>
    <s v="ศึกษาศาสตร์"/>
    <s v="หลักสูตรและการสอน"/>
    <x v="2"/>
    <s v="09.00-12.00 น."/>
    <n v="5"/>
    <n v="5"/>
    <n v="4"/>
    <n v="5"/>
    <n v="5"/>
    <n v="5"/>
    <n v="3"/>
    <n v="4"/>
    <n v="4"/>
    <n v="5"/>
    <n v="5"/>
    <n v="5"/>
    <n v="5"/>
    <n v="5"/>
    <n v="5"/>
    <x v="159"/>
  </r>
  <r>
    <d v="2018-04-22T11:53:04"/>
    <x v="1"/>
    <s v="20-30 ปี"/>
    <s v="ปริญญาโท"/>
    <s v="สาธารณสุข"/>
    <s v="สาธารณสุขศาตร์มหาบัณฑิต"/>
    <x v="0"/>
    <s v="17.00-20.00 น."/>
    <n v="3"/>
    <n v="2"/>
    <n v="3"/>
    <n v="2"/>
    <n v="3"/>
    <n v="3"/>
    <n v="3"/>
    <n v="3"/>
    <n v="3"/>
    <n v="3"/>
    <n v="3"/>
    <n v="2"/>
    <n v="2"/>
    <n v="2"/>
    <n v="3"/>
    <x v="160"/>
  </r>
  <r>
    <d v="2018-04-22T12:42:47"/>
    <x v="0"/>
    <s v="20-30 ปี"/>
    <s v="ปริญญาโท"/>
    <s v="วิศวกรรมศาตร์"/>
    <s v="วิศวกรรมไฟฟ้า"/>
    <x v="2"/>
    <s v="13.00-16.00 น."/>
    <n v="4"/>
    <n v="5"/>
    <n v="4"/>
    <n v="5"/>
    <n v="5"/>
    <n v="4"/>
    <n v="3"/>
    <n v="4"/>
    <n v="4"/>
    <n v="5"/>
    <n v="5"/>
    <n v="5"/>
    <n v="5"/>
    <n v="5"/>
    <n v="5"/>
    <x v="10"/>
  </r>
  <r>
    <d v="2018-04-22T16:51:37"/>
    <x v="1"/>
    <s v="20-30 ปี"/>
    <s v="ปริญญาโท"/>
    <s v="เกษตรศาสตร์ฯ"/>
    <s v="วิทยาศาสตร์สิ่งแวดล้อม"/>
    <x v="2"/>
    <s v="09.00-12.00 น."/>
    <n v="3"/>
    <n v="4"/>
    <n v="3"/>
    <n v="3"/>
    <n v="3"/>
    <n v="4"/>
    <n v="3"/>
    <n v="4"/>
    <n v="4"/>
    <n v="3"/>
    <n v="3"/>
    <n v="4"/>
    <n v="5"/>
    <n v="5"/>
    <n v="3"/>
    <x v="161"/>
  </r>
  <r>
    <d v="2018-04-22T20:57:17"/>
    <x v="1"/>
    <s v="31-40 ปี"/>
    <s v="ปริญญาโท"/>
    <s v="เศรษฐศาสตร์และบริหารธุรกิจ"/>
    <s v="MBA"/>
    <x v="3"/>
    <s v="09.00-12.00 น."/>
    <n v="4"/>
    <n v="4"/>
    <n v="4"/>
    <n v="4"/>
    <n v="4"/>
    <n v="3"/>
    <n v="3"/>
    <n v="4"/>
    <n v="4"/>
    <n v="3"/>
    <n v="3"/>
    <n v="4"/>
    <n v="4"/>
    <n v="4"/>
    <n v="4"/>
    <x v="162"/>
  </r>
  <r>
    <d v="2018-04-22T22:15:41"/>
    <x v="1"/>
    <s v="41-50 ปี"/>
    <s v="ปริญญาเอก"/>
    <s v="วิทยาศาสตร์"/>
    <s v="เทคโนโลยีชีวภาพ"/>
    <x v="2"/>
    <s v="13.00-16.00 น."/>
    <n v="4"/>
    <n v="4"/>
    <n v="4"/>
    <n v="4"/>
    <n v="5"/>
    <n v="5"/>
    <n v="3"/>
    <n v="4"/>
    <n v="4"/>
    <n v="4"/>
    <n v="4"/>
    <n v="5"/>
    <n v="4"/>
    <n v="5"/>
    <n v="4"/>
    <x v="163"/>
  </r>
  <r>
    <d v="2018-04-22T22:34:19"/>
    <x v="0"/>
    <s v="20-30 ปี"/>
    <s v="ปริญญาโท"/>
    <s v="วิศวกรรมศาสตร์"/>
    <s v="วิศวกรรมการจัดการ"/>
    <x v="1"/>
    <s v="13.00-16.00 น."/>
    <n v="4"/>
    <n v="4"/>
    <n v="4"/>
    <n v="4"/>
    <n v="4"/>
    <n v="4"/>
    <n v="2"/>
    <n v="4"/>
    <n v="4"/>
    <n v="4"/>
    <n v="4"/>
    <n v="5"/>
    <n v="5"/>
    <n v="5"/>
    <n v="5"/>
    <x v="10"/>
  </r>
  <r>
    <d v="2018-04-23T01:11:27"/>
    <x v="1"/>
    <s v="20-30 ปี"/>
    <s v="ปริญญาโท"/>
    <s v="BEC"/>
    <s v="การบริหารเทคโนโลยีเชิงกลยุทธ์"/>
    <x v="2"/>
    <s v="17.00-20.00 น."/>
    <n v="4"/>
    <n v="5"/>
    <n v="4"/>
    <n v="4"/>
    <n v="5"/>
    <n v="4"/>
    <n v="2"/>
    <n v="4"/>
    <n v="5"/>
    <n v="4"/>
    <n v="5"/>
    <n v="5"/>
    <n v="4"/>
    <n v="5"/>
    <n v="4"/>
    <x v="164"/>
  </r>
  <r>
    <d v="2018-04-23T10:16:54"/>
    <x v="1"/>
    <s v="31-40 ปี"/>
    <s v="ปริญญาโท"/>
    <s v="สาธารณสุขศาสตร์"/>
    <s v="สาธารณสุขศาสตร์"/>
    <x v="0"/>
    <s v="13.00-16.00 น."/>
    <n v="5"/>
    <n v="5"/>
    <n v="4"/>
    <n v="5"/>
    <n v="4"/>
    <n v="5"/>
    <n v="2"/>
    <n v="4"/>
    <n v="4"/>
    <n v="4"/>
    <n v="5"/>
    <n v="5"/>
    <n v="5"/>
    <n v="5"/>
    <n v="4"/>
    <x v="165"/>
  </r>
  <r>
    <d v="2018-04-23T11:19:39"/>
    <x v="1"/>
    <s v="20-30 ปี"/>
    <s v="ปริญญาโท"/>
    <s v="เกษตรศาสตร์"/>
    <s v="วิทยาศาสตร์และเทคโนโลยีอาหาร"/>
    <x v="0"/>
    <s v="13.00-16.00 น."/>
    <n v="4"/>
    <n v="4"/>
    <n v="4"/>
    <n v="4"/>
    <n v="4"/>
    <n v="4"/>
    <n v="4"/>
    <n v="3"/>
    <n v="3"/>
    <n v="3"/>
    <n v="3"/>
    <n v="4"/>
    <n v="4"/>
    <n v="4"/>
    <n v="4"/>
    <x v="10"/>
  </r>
  <r>
    <d v="2018-04-23T12:22:35"/>
    <x v="0"/>
    <s v="20-30 ปี"/>
    <s v="ปริญญาโท"/>
    <s v="วิทยาศาสตร์"/>
    <s v="คณิตศาสตร์"/>
    <x v="1"/>
    <s v="13.00-16.00 น."/>
    <n v="4"/>
    <n v="3"/>
    <n v="2"/>
    <n v="3"/>
    <n v="3"/>
    <n v="5"/>
    <n v="3"/>
    <n v="3"/>
    <n v="3"/>
    <n v="4"/>
    <n v="4"/>
    <n v="5"/>
    <n v="4"/>
    <n v="3"/>
    <n v="3"/>
    <x v="166"/>
  </r>
  <r>
    <d v="2018-04-23T15:35:46"/>
    <x v="0"/>
    <s v="20-30 ปี"/>
    <s v="ปริญญาโท"/>
    <s v="วิศวกรรมศาสตร์"/>
    <s v="วิศวกรรมเครื่องกล"/>
    <x v="0"/>
    <s v="09.00-12.00 น."/>
    <n v="4"/>
    <n v="5"/>
    <n v="5"/>
    <n v="4"/>
    <n v="5"/>
    <n v="4"/>
    <n v="2"/>
    <n v="4"/>
    <n v="3"/>
    <n v="3"/>
    <n v="5"/>
    <n v="5"/>
    <n v="5"/>
    <n v="5"/>
    <n v="5"/>
    <x v="167"/>
  </r>
  <r>
    <d v="2018-04-23T16:26:27"/>
    <x v="1"/>
    <s v="31-40 ปี"/>
    <s v="ปริญญาโท"/>
    <s v="บริหารธุรกิจ"/>
    <s v="บริหารธุรกิจ "/>
    <x v="2"/>
    <s v="09.00-12.00 น."/>
    <n v="4"/>
    <n v="4"/>
    <n v="3"/>
    <n v="4"/>
    <n v="4"/>
    <n v="4"/>
    <n v="3"/>
    <n v="4"/>
    <n v="4"/>
    <n v="3"/>
    <n v="4"/>
    <n v="4"/>
    <n v="4"/>
    <n v="4"/>
    <n v="3"/>
    <x v="168"/>
  </r>
  <r>
    <d v="2018-04-25T12:20:11"/>
    <x v="1"/>
    <s v="41-50 ปี"/>
    <s v="ปริญญาโท"/>
    <s v="พยาบาลศาสตร์"/>
    <s v="การพยาบาลเวชปฏิบัติชุมชน"/>
    <x v="1"/>
    <s v="13.00-16.00 น."/>
    <n v="5"/>
    <n v="5"/>
    <n v="5"/>
    <n v="4"/>
    <n v="5"/>
    <n v="5"/>
    <n v="3"/>
    <n v="4"/>
    <n v="5"/>
    <n v="5"/>
    <n v="5"/>
    <n v="5"/>
    <n v="5"/>
    <n v="5"/>
    <n v="4"/>
    <x v="169"/>
  </r>
  <r>
    <d v="2018-04-25T13:12:41"/>
    <x v="0"/>
    <s v="20-30 ปี"/>
    <s v="ปริญญาโท"/>
    <s v="วิทยาศาสตร์การแพทย์"/>
    <s v="ปรสิตวิทยา"/>
    <x v="0"/>
    <s v="09.00-12.00 น."/>
    <n v="3"/>
    <n v="4"/>
    <n v="3"/>
    <n v="2"/>
    <n v="2"/>
    <n v="3"/>
    <n v="3"/>
    <n v="4"/>
    <n v="2"/>
    <n v="2"/>
    <n v="1"/>
    <n v="2"/>
    <n v="3"/>
    <n v="2"/>
    <n v="4"/>
    <x v="170"/>
  </r>
  <r>
    <d v="2018-04-25T15:12:04"/>
    <x v="1"/>
    <s v="31-40 ปี"/>
    <s v="ปริญญาเอก"/>
    <s v="สาธารณสุข"/>
    <s v="สาธารณสุขศาสตร์"/>
    <x v="0"/>
    <s v="13.00-16.00 น."/>
    <n v="5"/>
    <n v="4"/>
    <n v="3"/>
    <n v="3"/>
    <n v="3"/>
    <n v="5"/>
    <n v="3"/>
    <n v="4"/>
    <n v="4"/>
    <n v="5"/>
    <n v="3"/>
    <n v="5"/>
    <n v="5"/>
    <n v="5"/>
    <n v="4"/>
    <x v="171"/>
  </r>
  <r>
    <d v="2018-04-25T23:13:02"/>
    <x v="0"/>
    <s v="20-30 ปี"/>
    <s v="ปริญญาเอก"/>
    <s v="มนุษยศาสตร์"/>
    <s v="คติชนวิทยา"/>
    <x v="0"/>
    <s v="09.00-12.00 น."/>
    <n v="4"/>
    <n v="4"/>
    <n v="4"/>
    <n v="4"/>
    <n v="4"/>
    <n v="4"/>
    <n v="2"/>
    <n v="4"/>
    <n v="4"/>
    <n v="4"/>
    <n v="4"/>
    <n v="4"/>
    <n v="4"/>
    <n v="4"/>
    <n v="5"/>
    <x v="172"/>
  </r>
  <r>
    <d v="2018-04-26T11:44:32"/>
    <x v="1"/>
    <s v="41-50 ปี"/>
    <s v="ปริญญาโท"/>
    <s v="แพทยศาสตร์​"/>
    <s v="วิทยาศาสตร์​สุขภาพ​ศึกษา"/>
    <x v="0"/>
    <s v="13.00-16.00 น."/>
    <n v="4"/>
    <n v="4"/>
    <n v="3"/>
    <n v="5"/>
    <n v="4"/>
    <n v="4"/>
    <n v="3"/>
    <n v="4"/>
    <n v="3"/>
    <n v="4"/>
    <n v="4"/>
    <n v="4"/>
    <n v="4"/>
    <n v="4"/>
    <n v="4"/>
    <x v="173"/>
  </r>
  <r>
    <d v="2018-04-26T14:18:52"/>
    <x v="0"/>
    <s v="20-30 ปี"/>
    <s v="ปริญญาโท"/>
    <s v="วิทยาศาสตร์"/>
    <s v="เทคโนโลยีสารวนเทศ"/>
    <x v="0"/>
    <s v="09.00-12.00 น."/>
    <n v="4"/>
    <n v="4"/>
    <n v="3"/>
    <n v="4"/>
    <n v="4"/>
    <n v="4"/>
    <n v="3"/>
    <n v="4"/>
    <n v="4"/>
    <n v="4"/>
    <n v="4"/>
    <n v="4"/>
    <n v="4"/>
    <n v="4"/>
    <n v="4"/>
    <x v="37"/>
  </r>
  <r>
    <d v="2018-04-26T15:54:16"/>
    <x v="1"/>
    <s v="20-30 ปี"/>
    <s v="ปริญญาโท"/>
    <s v="วิทยาศาสตร์"/>
    <s v="วิทยาการคอมพิวเตอร์"/>
    <x v="0"/>
    <s v="13.00-16.00 น."/>
    <n v="3"/>
    <n v="4"/>
    <n v="3"/>
    <n v="4"/>
    <n v="3"/>
    <n v="5"/>
    <n v="3"/>
    <n v="3"/>
    <n v="4"/>
    <n v="3"/>
    <n v="4"/>
    <n v="5"/>
    <n v="5"/>
    <n v="5"/>
    <n v="3"/>
    <x v="174"/>
  </r>
  <r>
    <d v="2018-04-26T16:30:25"/>
    <x v="1"/>
    <s v="20-30 ปี"/>
    <s v="ปริญญาโท"/>
    <s v="สถาปัตยกรรมศาสตร์"/>
    <s v="ศิลปะและการออกแบบ"/>
    <x v="2"/>
    <s v="13.00-16.00 น."/>
    <n v="5"/>
    <n v="5"/>
    <n v="5"/>
    <n v="5"/>
    <n v="5"/>
    <n v="5"/>
    <n v="3"/>
    <n v="4"/>
    <n v="4"/>
    <n v="4"/>
    <n v="5"/>
    <n v="5"/>
    <n v="5"/>
    <n v="5"/>
    <n v="5"/>
    <x v="10"/>
  </r>
  <r>
    <d v="2018-04-27T10:27:11"/>
    <x v="1"/>
    <s v="20-30 ปี"/>
    <s v="ปริญญาโท"/>
    <s v="คณะเกษตร"/>
    <s v="วิทยาศาสตร์และเทคโนโลยีการอาหาร"/>
    <x v="5"/>
    <s v="13.00-16.00 น."/>
    <n v="4"/>
    <n v="5"/>
    <n v="5"/>
    <n v="5"/>
    <n v="4"/>
    <n v="5"/>
    <n v="3"/>
    <n v="4"/>
    <n v="4"/>
    <n v="4"/>
    <n v="4"/>
    <n v="5"/>
    <n v="5"/>
    <n v="5"/>
    <n v="5"/>
    <x v="175"/>
  </r>
  <r>
    <m/>
    <x v="2"/>
    <m/>
    <m/>
    <m/>
    <m/>
    <x v="8"/>
    <m/>
    <n v="4.2"/>
    <n v="4.3024390243902442"/>
    <n v="3.9951219512195122"/>
    <n v="3.9512195121951219"/>
    <n v="4.0439024390243903"/>
    <n v="4.1951219512195124"/>
    <n v="2.7756097560975608"/>
    <n v="3.7804878048780486"/>
    <n v="3.9365853658536585"/>
    <n v="4"/>
    <n v="4.0926829268292684"/>
    <n v="4.3414634146341466"/>
    <n v="4.5560975609756094"/>
    <n v="4.3951219512195125"/>
    <n v="4.333333333333333"/>
    <x v="176"/>
  </r>
  <r>
    <m/>
    <x v="2"/>
    <m/>
    <m/>
    <m/>
    <m/>
    <x v="8"/>
    <m/>
    <n v="0.71674646158601951"/>
    <n v="0.6688033668931922"/>
    <n v="0.9101689186877312"/>
    <n v="0.82697237524679712"/>
    <n v="0.78154220981935174"/>
    <n v="0.67951511674025777"/>
    <n v="0.93849600368033537"/>
    <n v="0.63832636260277287"/>
    <n v="0.68662148774404808"/>
    <n v="0.70014004201400493"/>
    <n v="0.68327005107590733"/>
    <n v="0.70744486716387867"/>
    <n v="0.5539735166069466"/>
    <n v="0.67517289706959549"/>
    <n v="0.71346422383072006"/>
    <x v="177"/>
  </r>
  <r>
    <m/>
    <x v="2"/>
    <m/>
    <m/>
    <m/>
    <m/>
    <x v="8"/>
    <m/>
    <m/>
    <m/>
    <m/>
    <m/>
    <m/>
    <m/>
    <m/>
    <m/>
    <m/>
    <m/>
    <m/>
    <m/>
    <m/>
    <m/>
    <m/>
    <x v="1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A201" firstHeaderRow="1" firstDataRow="1" firstDataCol="1"/>
  <pivotFields count="24">
    <pivotField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axis="axisRow" showAll="0">
      <items count="10">
        <item x="3"/>
        <item x="2"/>
        <item x="6"/>
        <item x="7"/>
        <item x="1"/>
        <item x="0"/>
        <item x="4"/>
        <item x="5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80">
        <item x="177"/>
        <item x="176"/>
        <item x="10"/>
        <item x="145"/>
        <item x="95"/>
        <item x="166"/>
        <item x="31"/>
        <item x="54"/>
        <item x="2"/>
        <item x="27"/>
        <item x="97"/>
        <item x="157"/>
        <item x="3"/>
        <item x="106"/>
        <item x="174"/>
        <item x="161"/>
        <item x="162"/>
        <item x="124"/>
        <item x="100"/>
        <item x="26"/>
        <item x="76"/>
        <item x="141"/>
        <item x="11"/>
        <item x="33"/>
        <item x="158"/>
        <item x="156"/>
        <item x="73"/>
        <item x="67"/>
        <item x="111"/>
        <item x="129"/>
        <item x="12"/>
        <item x="4"/>
        <item x="138"/>
        <item x="22"/>
        <item x="86"/>
        <item x="36"/>
        <item x="19"/>
        <item x="30"/>
        <item x="75"/>
        <item x="32"/>
        <item x="147"/>
        <item x="41"/>
        <item x="126"/>
        <item x="15"/>
        <item x="72"/>
        <item x="55"/>
        <item x="169"/>
        <item x="21"/>
        <item x="57"/>
        <item x="115"/>
        <item x="44"/>
        <item x="120"/>
        <item x="16"/>
        <item x="118"/>
        <item x="46"/>
        <item x="59"/>
        <item x="133"/>
        <item x="14"/>
        <item x="62"/>
        <item x="1"/>
        <item x="121"/>
        <item x="53"/>
        <item x="96"/>
        <item x="18"/>
        <item x="9"/>
        <item x="34"/>
        <item x="0"/>
        <item x="152"/>
        <item x="160"/>
        <item x="173"/>
        <item x="71"/>
        <item x="125"/>
        <item x="25"/>
        <item x="164"/>
        <item x="38"/>
        <item x="81"/>
        <item x="50"/>
        <item x="101"/>
        <item x="80"/>
        <item x="149"/>
        <item x="94"/>
        <item x="48"/>
        <item x="83"/>
        <item x="170"/>
        <item x="134"/>
        <item x="17"/>
        <item x="79"/>
        <item x="63"/>
        <item x="92"/>
        <item x="163"/>
        <item x="172"/>
        <item x="107"/>
        <item x="109"/>
        <item x="66"/>
        <item x="78"/>
        <item x="102"/>
        <item x="45"/>
        <item x="39"/>
        <item x="24"/>
        <item x="116"/>
        <item x="23"/>
        <item x="146"/>
        <item x="93"/>
        <item x="150"/>
        <item x="88"/>
        <item x="49"/>
        <item x="103"/>
        <item x="68"/>
        <item x="70"/>
        <item x="151"/>
        <item x="37"/>
        <item x="114"/>
        <item x="47"/>
        <item x="143"/>
        <item x="20"/>
        <item x="171"/>
        <item x="144"/>
        <item x="153"/>
        <item x="127"/>
        <item x="148"/>
        <item x="123"/>
        <item x="61"/>
        <item x="140"/>
        <item x="105"/>
        <item x="159"/>
        <item x="137"/>
        <item x="40"/>
        <item x="136"/>
        <item x="130"/>
        <item x="112"/>
        <item x="82"/>
        <item x="84"/>
        <item x="113"/>
        <item x="43"/>
        <item x="8"/>
        <item x="5"/>
        <item x="87"/>
        <item x="108"/>
        <item x="28"/>
        <item x="168"/>
        <item x="13"/>
        <item x="104"/>
        <item x="64"/>
        <item x="65"/>
        <item x="52"/>
        <item x="51"/>
        <item x="74"/>
        <item x="165"/>
        <item x="7"/>
        <item x="56"/>
        <item x="98"/>
        <item x="89"/>
        <item x="155"/>
        <item x="167"/>
        <item x="135"/>
        <item x="142"/>
        <item x="128"/>
        <item x="175"/>
        <item x="60"/>
        <item x="99"/>
        <item x="132"/>
        <item x="42"/>
        <item x="110"/>
        <item x="117"/>
        <item x="6"/>
        <item x="77"/>
        <item x="58"/>
        <item x="69"/>
        <item x="131"/>
        <item x="119"/>
        <item x="85"/>
        <item x="154"/>
        <item x="90"/>
        <item x="139"/>
        <item x="35"/>
        <item x="29"/>
        <item x="91"/>
        <item x="122"/>
        <item x="178"/>
        <item t="default"/>
      </items>
    </pivotField>
  </pivotFields>
  <rowFields count="2">
    <field x="6"/>
    <field x="23"/>
  </rowFields>
  <rowItems count="198">
    <i>
      <x/>
    </i>
    <i r="1">
      <x v="2"/>
    </i>
    <i r="1">
      <x v="11"/>
    </i>
    <i r="1">
      <x v="16"/>
    </i>
    <i r="1">
      <x v="37"/>
    </i>
    <i r="1">
      <x v="42"/>
    </i>
    <i r="1">
      <x v="43"/>
    </i>
    <i r="1">
      <x v="52"/>
    </i>
    <i r="1">
      <x v="70"/>
    </i>
    <i r="1">
      <x v="75"/>
    </i>
    <i r="1">
      <x v="78"/>
    </i>
    <i r="1">
      <x v="92"/>
    </i>
    <i r="1">
      <x v="98"/>
    </i>
    <i r="1">
      <x v="110"/>
    </i>
    <i r="1">
      <x v="116"/>
    </i>
    <i r="1">
      <x v="118"/>
    </i>
    <i r="1">
      <x v="140"/>
    </i>
    <i r="1">
      <x v="146"/>
    </i>
    <i r="1">
      <x v="171"/>
    </i>
    <i r="1">
      <x v="177"/>
    </i>
    <i>
      <x v="1"/>
    </i>
    <i r="1">
      <x v="2"/>
    </i>
    <i r="1">
      <x v="3"/>
    </i>
    <i r="1">
      <x v="7"/>
    </i>
    <i r="1">
      <x v="12"/>
    </i>
    <i r="1">
      <x v="15"/>
    </i>
    <i r="1">
      <x v="18"/>
    </i>
    <i r="1">
      <x v="22"/>
    </i>
    <i r="1">
      <x v="29"/>
    </i>
    <i r="1">
      <x v="30"/>
    </i>
    <i r="1">
      <x v="31"/>
    </i>
    <i r="1">
      <x v="33"/>
    </i>
    <i r="1">
      <x v="36"/>
    </i>
    <i r="1">
      <x v="39"/>
    </i>
    <i r="1">
      <x v="41"/>
    </i>
    <i r="1">
      <x v="47"/>
    </i>
    <i r="1">
      <x v="54"/>
    </i>
    <i r="1">
      <x v="57"/>
    </i>
    <i r="1">
      <x v="64"/>
    </i>
    <i r="1">
      <x v="67"/>
    </i>
    <i r="1">
      <x v="71"/>
    </i>
    <i r="1">
      <x v="73"/>
    </i>
    <i r="1">
      <x v="74"/>
    </i>
    <i r="1">
      <x v="79"/>
    </i>
    <i r="1">
      <x v="81"/>
    </i>
    <i r="1">
      <x v="89"/>
    </i>
    <i r="1">
      <x v="91"/>
    </i>
    <i r="1">
      <x v="94"/>
    </i>
    <i r="1">
      <x v="96"/>
    </i>
    <i r="1">
      <x v="97"/>
    </i>
    <i r="1">
      <x v="101"/>
    </i>
    <i r="1">
      <x v="102"/>
    </i>
    <i r="1">
      <x v="105"/>
    </i>
    <i r="1">
      <x v="106"/>
    </i>
    <i r="1">
      <x v="107"/>
    </i>
    <i r="1">
      <x v="109"/>
    </i>
    <i r="1">
      <x v="112"/>
    </i>
    <i r="1">
      <x v="113"/>
    </i>
    <i r="1">
      <x v="114"/>
    </i>
    <i r="1">
      <x v="120"/>
    </i>
    <i r="1">
      <x v="124"/>
    </i>
    <i r="1">
      <x v="125"/>
    </i>
    <i r="1">
      <x v="129"/>
    </i>
    <i r="1">
      <x v="135"/>
    </i>
    <i r="1">
      <x v="137"/>
    </i>
    <i r="1">
      <x v="139"/>
    </i>
    <i r="1">
      <x v="144"/>
    </i>
    <i r="1">
      <x v="145"/>
    </i>
    <i r="1">
      <x v="148"/>
    </i>
    <i r="1">
      <x v="149"/>
    </i>
    <i r="1">
      <x v="151"/>
    </i>
    <i r="1">
      <x v="154"/>
    </i>
    <i r="1">
      <x v="156"/>
    </i>
    <i r="1">
      <x v="162"/>
    </i>
    <i r="1">
      <x v="164"/>
    </i>
    <i r="1">
      <x v="172"/>
    </i>
    <i>
      <x v="2"/>
    </i>
    <i r="1">
      <x v="20"/>
    </i>
    <i r="1">
      <x v="21"/>
    </i>
    <i r="1">
      <x v="28"/>
    </i>
    <i r="1">
      <x v="87"/>
    </i>
    <i r="1">
      <x v="108"/>
    </i>
    <i r="1">
      <x v="131"/>
    </i>
    <i>
      <x v="3"/>
    </i>
    <i r="1">
      <x v="10"/>
    </i>
    <i r="1">
      <x v="40"/>
    </i>
    <i r="1">
      <x v="95"/>
    </i>
    <i r="1">
      <x v="152"/>
    </i>
    <i>
      <x v="4"/>
    </i>
    <i r="1">
      <x v="2"/>
    </i>
    <i r="1">
      <x v="5"/>
    </i>
    <i r="1">
      <x v="8"/>
    </i>
    <i r="1">
      <x v="36"/>
    </i>
    <i r="1">
      <x v="45"/>
    </i>
    <i r="1">
      <x v="46"/>
    </i>
    <i r="1">
      <x v="59"/>
    </i>
    <i r="1">
      <x v="103"/>
    </i>
    <i r="1">
      <x v="134"/>
    </i>
    <i r="1">
      <x v="155"/>
    </i>
    <i>
      <x v="5"/>
    </i>
    <i r="1">
      <x v="2"/>
    </i>
    <i r="1">
      <x v="4"/>
    </i>
    <i r="1">
      <x v="6"/>
    </i>
    <i r="1">
      <x v="9"/>
    </i>
    <i r="1">
      <x v="14"/>
    </i>
    <i r="1">
      <x v="18"/>
    </i>
    <i r="1">
      <x v="19"/>
    </i>
    <i r="1">
      <x v="23"/>
    </i>
    <i r="1">
      <x v="24"/>
    </i>
    <i r="1">
      <x v="25"/>
    </i>
    <i r="1">
      <x v="32"/>
    </i>
    <i r="1">
      <x v="35"/>
    </i>
    <i r="1">
      <x v="36"/>
    </i>
    <i r="1">
      <x v="37"/>
    </i>
    <i r="1">
      <x v="48"/>
    </i>
    <i r="1">
      <x v="50"/>
    </i>
    <i r="1">
      <x v="63"/>
    </i>
    <i r="1">
      <x v="65"/>
    </i>
    <i r="1">
      <x v="66"/>
    </i>
    <i r="1">
      <x v="68"/>
    </i>
    <i r="1">
      <x v="69"/>
    </i>
    <i r="1">
      <x v="76"/>
    </i>
    <i r="1">
      <x v="77"/>
    </i>
    <i r="1">
      <x v="80"/>
    </i>
    <i r="1">
      <x v="83"/>
    </i>
    <i r="1">
      <x v="84"/>
    </i>
    <i r="1">
      <x v="85"/>
    </i>
    <i r="1">
      <x v="86"/>
    </i>
    <i r="1">
      <x v="88"/>
    </i>
    <i r="1">
      <x v="90"/>
    </i>
    <i r="1">
      <x v="93"/>
    </i>
    <i r="1">
      <x v="99"/>
    </i>
    <i r="1">
      <x v="100"/>
    </i>
    <i r="1">
      <x v="110"/>
    </i>
    <i r="1">
      <x v="115"/>
    </i>
    <i r="1">
      <x v="117"/>
    </i>
    <i r="1">
      <x v="126"/>
    </i>
    <i r="1">
      <x v="133"/>
    </i>
    <i r="1">
      <x v="138"/>
    </i>
    <i r="1">
      <x v="141"/>
    </i>
    <i r="1">
      <x v="147"/>
    </i>
    <i r="1">
      <x v="150"/>
    </i>
    <i r="1">
      <x v="153"/>
    </i>
    <i r="1">
      <x v="159"/>
    </i>
    <i r="1">
      <x v="161"/>
    </i>
    <i r="1">
      <x v="173"/>
    </i>
    <i r="1">
      <x v="175"/>
    </i>
    <i r="1">
      <x v="176"/>
    </i>
    <i>
      <x v="6"/>
    </i>
    <i r="1">
      <x v="72"/>
    </i>
    <i r="1">
      <x v="174"/>
    </i>
    <i>
      <x v="7"/>
    </i>
    <i r="1">
      <x v="2"/>
    </i>
    <i r="1">
      <x v="13"/>
    </i>
    <i r="1">
      <x v="17"/>
    </i>
    <i r="1">
      <x v="26"/>
    </i>
    <i r="1">
      <x v="27"/>
    </i>
    <i r="1">
      <x v="34"/>
    </i>
    <i r="1">
      <x v="38"/>
    </i>
    <i r="1">
      <x v="44"/>
    </i>
    <i r="1">
      <x v="49"/>
    </i>
    <i r="1">
      <x v="51"/>
    </i>
    <i r="1">
      <x v="53"/>
    </i>
    <i r="1">
      <x v="55"/>
    </i>
    <i r="1">
      <x v="56"/>
    </i>
    <i r="1">
      <x v="58"/>
    </i>
    <i r="1">
      <x v="60"/>
    </i>
    <i r="1">
      <x v="61"/>
    </i>
    <i r="1">
      <x v="62"/>
    </i>
    <i r="1">
      <x v="82"/>
    </i>
    <i r="1">
      <x v="104"/>
    </i>
    <i r="1">
      <x v="111"/>
    </i>
    <i r="1">
      <x v="119"/>
    </i>
    <i r="1">
      <x v="121"/>
    </i>
    <i r="1">
      <x v="122"/>
    </i>
    <i r="1">
      <x v="123"/>
    </i>
    <i r="1">
      <x v="127"/>
    </i>
    <i r="1">
      <x v="128"/>
    </i>
    <i r="1">
      <x v="130"/>
    </i>
    <i r="1">
      <x v="132"/>
    </i>
    <i r="1">
      <x v="136"/>
    </i>
    <i r="1">
      <x v="142"/>
    </i>
    <i r="1">
      <x v="143"/>
    </i>
    <i r="1">
      <x v="157"/>
    </i>
    <i r="1">
      <x v="158"/>
    </i>
    <i r="1">
      <x v="160"/>
    </i>
    <i r="1">
      <x v="163"/>
    </i>
    <i r="1">
      <x v="165"/>
    </i>
    <i r="1">
      <x v="166"/>
    </i>
    <i r="1">
      <x v="167"/>
    </i>
    <i r="1">
      <x v="168"/>
    </i>
    <i r="1">
      <x v="169"/>
    </i>
    <i r="1">
      <x v="170"/>
    </i>
    <i>
      <x v="8"/>
    </i>
    <i r="1">
      <x/>
    </i>
    <i r="1">
      <x v="1"/>
    </i>
    <i r="1">
      <x v="178"/>
    </i>
    <i t="grand">
      <x/>
    </i>
  </rowItems>
  <colItems count="1">
    <i/>
  </colItems>
  <formats count="47"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6" type="button" dataOnly="0" labelOnly="1" outline="0" axis="axisRow" fieldPosition="0"/>
    </format>
    <format dxfId="56">
      <pivotArea dataOnly="0" labelOnly="1" outline="0" axis="axisValues" fieldPosition="0"/>
    </format>
    <format dxfId="55">
      <pivotArea dataOnly="0" labelOnly="1" fieldPosition="0">
        <references count="1">
          <reference field="6" count="0"/>
        </references>
      </pivotArea>
    </format>
    <format dxfId="54">
      <pivotArea dataOnly="0" labelOnly="1" grandRow="1" outline="0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6" type="button" dataOnly="0" labelOnly="1" outline="0" axis="axisRow" fieldPosition="0"/>
    </format>
    <format dxfId="50">
      <pivotArea dataOnly="0" labelOnly="1" outline="0" axis="axisValues" fieldPosition="0"/>
    </format>
    <format dxfId="49">
      <pivotArea dataOnly="0" labelOnly="1" fieldPosition="0">
        <references count="1">
          <reference field="6" count="0"/>
        </references>
      </pivotArea>
    </format>
    <format dxfId="48">
      <pivotArea dataOnly="0" labelOnly="1" grandRow="1" outline="0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6" type="button" dataOnly="0" labelOnly="1" outline="0" axis="axisRow" fieldPosition="0"/>
    </format>
    <format dxfId="44">
      <pivotArea dataOnly="0" labelOnly="1" outline="0" axis="axisValues" fieldPosition="0"/>
    </format>
    <format dxfId="43">
      <pivotArea dataOnly="0" labelOnly="1" fieldPosition="0">
        <references count="1">
          <reference field="6" count="0"/>
        </references>
      </pivotArea>
    </format>
    <format dxfId="42">
      <pivotArea dataOnly="0" labelOnly="1" grandRow="1" outline="0" fieldPosition="0"/>
    </format>
    <format dxfId="41">
      <pivotArea type="all" dataOnly="0" outline="0" fieldPosition="0"/>
    </format>
    <format dxfId="40">
      <pivotArea field="6" type="button" dataOnly="0" labelOnly="1" outline="0" axis="axisRow" fieldPosition="0"/>
    </format>
    <format dxfId="39">
      <pivotArea dataOnly="0" labelOnly="1" fieldPosition="0">
        <references count="1">
          <reference field="6" count="0"/>
        </references>
      </pivotArea>
    </format>
    <format dxfId="38">
      <pivotArea dataOnly="0" labelOnly="1" grandRow="1" outline="0" fieldPosition="0"/>
    </format>
    <format dxfId="37">
      <pivotArea dataOnly="0" labelOnly="1" fieldPosition="0">
        <references count="2">
          <reference field="6" count="1" selected="0">
            <x v="0"/>
          </reference>
          <reference field="23" count="19">
            <x v="2"/>
            <x v="11"/>
            <x v="16"/>
            <x v="37"/>
            <x v="42"/>
            <x v="43"/>
            <x v="52"/>
            <x v="70"/>
            <x v="75"/>
            <x v="78"/>
            <x v="92"/>
            <x v="98"/>
            <x v="110"/>
            <x v="116"/>
            <x v="118"/>
            <x v="140"/>
            <x v="146"/>
            <x v="171"/>
            <x v="177"/>
          </reference>
        </references>
      </pivotArea>
    </format>
    <format dxfId="36">
      <pivotArea dataOnly="0" labelOnly="1" fieldPosition="0">
        <references count="2">
          <reference field="6" count="1" selected="0">
            <x v="1"/>
          </reference>
          <reference field="23" count="50">
            <x v="2"/>
            <x v="3"/>
            <x v="7"/>
            <x v="12"/>
            <x v="15"/>
            <x v="18"/>
            <x v="22"/>
            <x v="29"/>
            <x v="30"/>
            <x v="31"/>
            <x v="33"/>
            <x v="36"/>
            <x v="39"/>
            <x v="41"/>
            <x v="47"/>
            <x v="54"/>
            <x v="57"/>
            <x v="64"/>
            <x v="67"/>
            <x v="71"/>
            <x v="73"/>
            <x v="74"/>
            <x v="79"/>
            <x v="81"/>
            <x v="89"/>
            <x v="91"/>
            <x v="94"/>
            <x v="96"/>
            <x v="97"/>
            <x v="101"/>
            <x v="102"/>
            <x v="105"/>
            <x v="106"/>
            <x v="107"/>
            <x v="109"/>
            <x v="112"/>
            <x v="113"/>
            <x v="114"/>
            <x v="120"/>
            <x v="124"/>
            <x v="125"/>
            <x v="129"/>
            <x v="135"/>
            <x v="137"/>
            <x v="139"/>
            <x v="144"/>
            <x v="145"/>
            <x v="148"/>
            <x v="149"/>
            <x v="151"/>
          </reference>
        </references>
      </pivotArea>
    </format>
    <format dxfId="35">
      <pivotArea dataOnly="0" labelOnly="1" fieldPosition="0">
        <references count="2">
          <reference field="6" count="1" selected="0">
            <x v="1"/>
          </reference>
          <reference field="23" count="5">
            <x v="154"/>
            <x v="156"/>
            <x v="162"/>
            <x v="164"/>
            <x v="172"/>
          </reference>
        </references>
      </pivotArea>
    </format>
    <format dxfId="34">
      <pivotArea dataOnly="0" labelOnly="1" fieldPosition="0">
        <references count="2">
          <reference field="6" count="1" selected="0">
            <x v="2"/>
          </reference>
          <reference field="23" count="6">
            <x v="20"/>
            <x v="21"/>
            <x v="28"/>
            <x v="87"/>
            <x v="108"/>
            <x v="131"/>
          </reference>
        </references>
      </pivotArea>
    </format>
    <format dxfId="33">
      <pivotArea dataOnly="0" labelOnly="1" fieldPosition="0">
        <references count="2">
          <reference field="6" count="1" selected="0">
            <x v="3"/>
          </reference>
          <reference field="23" count="4">
            <x v="10"/>
            <x v="40"/>
            <x v="95"/>
            <x v="152"/>
          </reference>
        </references>
      </pivotArea>
    </format>
    <format dxfId="32">
      <pivotArea dataOnly="0" labelOnly="1" fieldPosition="0">
        <references count="2">
          <reference field="6" count="1" selected="0">
            <x v="4"/>
          </reference>
          <reference field="23" count="10">
            <x v="2"/>
            <x v="5"/>
            <x v="8"/>
            <x v="36"/>
            <x v="45"/>
            <x v="46"/>
            <x v="59"/>
            <x v="103"/>
            <x v="134"/>
            <x v="155"/>
          </reference>
        </references>
      </pivotArea>
    </format>
    <format dxfId="31">
      <pivotArea dataOnly="0" labelOnly="1" fieldPosition="0">
        <references count="2">
          <reference field="6" count="1" selected="0">
            <x v="5"/>
          </reference>
          <reference field="23" count="48">
            <x v="2"/>
            <x v="4"/>
            <x v="6"/>
            <x v="9"/>
            <x v="14"/>
            <x v="18"/>
            <x v="19"/>
            <x v="23"/>
            <x v="24"/>
            <x v="25"/>
            <x v="32"/>
            <x v="35"/>
            <x v="36"/>
            <x v="37"/>
            <x v="48"/>
            <x v="50"/>
            <x v="63"/>
            <x v="65"/>
            <x v="66"/>
            <x v="68"/>
            <x v="69"/>
            <x v="76"/>
            <x v="77"/>
            <x v="80"/>
            <x v="83"/>
            <x v="84"/>
            <x v="85"/>
            <x v="86"/>
            <x v="88"/>
            <x v="90"/>
            <x v="93"/>
            <x v="99"/>
            <x v="100"/>
            <x v="110"/>
            <x v="115"/>
            <x v="117"/>
            <x v="126"/>
            <x v="133"/>
            <x v="138"/>
            <x v="141"/>
            <x v="147"/>
            <x v="150"/>
            <x v="153"/>
            <x v="159"/>
            <x v="161"/>
            <x v="173"/>
            <x v="175"/>
            <x v="176"/>
          </reference>
        </references>
      </pivotArea>
    </format>
    <format dxfId="30">
      <pivotArea dataOnly="0" labelOnly="1" fieldPosition="0">
        <references count="2">
          <reference field="6" count="1" selected="0">
            <x v="6"/>
          </reference>
          <reference field="23" count="2">
            <x v="72"/>
            <x v="174"/>
          </reference>
        </references>
      </pivotArea>
    </format>
    <format dxfId="29">
      <pivotArea dataOnly="0" labelOnly="1" fieldPosition="0">
        <references count="2">
          <reference field="6" count="1" selected="0">
            <x v="7"/>
          </reference>
          <reference field="23" count="41">
            <x v="2"/>
            <x v="13"/>
            <x v="17"/>
            <x v="26"/>
            <x v="27"/>
            <x v="34"/>
            <x v="38"/>
            <x v="44"/>
            <x v="49"/>
            <x v="51"/>
            <x v="53"/>
            <x v="55"/>
            <x v="56"/>
            <x v="58"/>
            <x v="60"/>
            <x v="61"/>
            <x v="62"/>
            <x v="82"/>
            <x v="104"/>
            <x v="111"/>
            <x v="119"/>
            <x v="121"/>
            <x v="122"/>
            <x v="123"/>
            <x v="127"/>
            <x v="128"/>
            <x v="130"/>
            <x v="132"/>
            <x v="136"/>
            <x v="142"/>
            <x v="143"/>
            <x v="157"/>
            <x v="158"/>
            <x v="160"/>
            <x v="163"/>
            <x v="165"/>
            <x v="166"/>
            <x v="167"/>
            <x v="168"/>
            <x v="169"/>
            <x v="170"/>
          </reference>
        </references>
      </pivotArea>
    </format>
    <format dxfId="28">
      <pivotArea dataOnly="0" labelOnly="1" fieldPosition="0">
        <references count="2">
          <reference field="6" count="1" selected="0">
            <x v="8"/>
          </reference>
          <reference field="23" count="3">
            <x v="0"/>
            <x v="1"/>
            <x v="178"/>
          </reference>
        </references>
      </pivotArea>
    </format>
    <format dxfId="27">
      <pivotArea type="all" dataOnly="0" outline="0" fieldPosition="0"/>
    </format>
    <format dxfId="26">
      <pivotArea field="6" type="button" dataOnly="0" labelOnly="1" outline="0" axis="axisRow" fieldPosition="0"/>
    </format>
    <format dxfId="25">
      <pivotArea dataOnly="0" labelOnly="1" fieldPosition="0">
        <references count="1">
          <reference field="6" count="0"/>
        </references>
      </pivotArea>
    </format>
    <format dxfId="24">
      <pivotArea dataOnly="0" labelOnly="1" grandRow="1" outline="0" fieldPosition="0"/>
    </format>
    <format dxfId="23">
      <pivotArea dataOnly="0" labelOnly="1" fieldPosition="0">
        <references count="2">
          <reference field="6" count="1" selected="0">
            <x v="0"/>
          </reference>
          <reference field="23" count="19">
            <x v="2"/>
            <x v="11"/>
            <x v="16"/>
            <x v="37"/>
            <x v="42"/>
            <x v="43"/>
            <x v="52"/>
            <x v="70"/>
            <x v="75"/>
            <x v="78"/>
            <x v="92"/>
            <x v="98"/>
            <x v="110"/>
            <x v="116"/>
            <x v="118"/>
            <x v="140"/>
            <x v="146"/>
            <x v="171"/>
            <x v="177"/>
          </reference>
        </references>
      </pivotArea>
    </format>
    <format dxfId="22">
      <pivotArea dataOnly="0" labelOnly="1" fieldPosition="0">
        <references count="2">
          <reference field="6" count="1" selected="0">
            <x v="1"/>
          </reference>
          <reference field="23" count="50">
            <x v="2"/>
            <x v="3"/>
            <x v="7"/>
            <x v="12"/>
            <x v="15"/>
            <x v="18"/>
            <x v="22"/>
            <x v="29"/>
            <x v="30"/>
            <x v="31"/>
            <x v="33"/>
            <x v="36"/>
            <x v="39"/>
            <x v="41"/>
            <x v="47"/>
            <x v="54"/>
            <x v="57"/>
            <x v="64"/>
            <x v="67"/>
            <x v="71"/>
            <x v="73"/>
            <x v="74"/>
            <x v="79"/>
            <x v="81"/>
            <x v="89"/>
            <x v="91"/>
            <x v="94"/>
            <x v="96"/>
            <x v="97"/>
            <x v="101"/>
            <x v="102"/>
            <x v="105"/>
            <x v="106"/>
            <x v="107"/>
            <x v="109"/>
            <x v="112"/>
            <x v="113"/>
            <x v="114"/>
            <x v="120"/>
            <x v="124"/>
            <x v="125"/>
            <x v="129"/>
            <x v="135"/>
            <x v="137"/>
            <x v="139"/>
            <x v="144"/>
            <x v="145"/>
            <x v="148"/>
            <x v="149"/>
            <x v="151"/>
          </reference>
        </references>
      </pivotArea>
    </format>
    <format dxfId="21">
      <pivotArea dataOnly="0" labelOnly="1" fieldPosition="0">
        <references count="2">
          <reference field="6" count="1" selected="0">
            <x v="1"/>
          </reference>
          <reference field="23" count="5">
            <x v="154"/>
            <x v="156"/>
            <x v="162"/>
            <x v="164"/>
            <x v="172"/>
          </reference>
        </references>
      </pivotArea>
    </format>
    <format dxfId="20">
      <pivotArea dataOnly="0" labelOnly="1" fieldPosition="0">
        <references count="2">
          <reference field="6" count="1" selected="0">
            <x v="2"/>
          </reference>
          <reference field="23" count="6">
            <x v="20"/>
            <x v="21"/>
            <x v="28"/>
            <x v="87"/>
            <x v="108"/>
            <x v="131"/>
          </reference>
        </references>
      </pivotArea>
    </format>
    <format dxfId="19">
      <pivotArea dataOnly="0" labelOnly="1" fieldPosition="0">
        <references count="2">
          <reference field="6" count="1" selected="0">
            <x v="3"/>
          </reference>
          <reference field="23" count="4">
            <x v="10"/>
            <x v="40"/>
            <x v="95"/>
            <x v="152"/>
          </reference>
        </references>
      </pivotArea>
    </format>
    <format dxfId="18">
      <pivotArea dataOnly="0" labelOnly="1" fieldPosition="0">
        <references count="2">
          <reference field="6" count="1" selected="0">
            <x v="4"/>
          </reference>
          <reference field="23" count="10">
            <x v="2"/>
            <x v="5"/>
            <x v="8"/>
            <x v="36"/>
            <x v="45"/>
            <x v="46"/>
            <x v="59"/>
            <x v="103"/>
            <x v="134"/>
            <x v="155"/>
          </reference>
        </references>
      </pivotArea>
    </format>
    <format dxfId="17">
      <pivotArea dataOnly="0" labelOnly="1" fieldPosition="0">
        <references count="2">
          <reference field="6" count="1" selected="0">
            <x v="5"/>
          </reference>
          <reference field="23" count="48">
            <x v="2"/>
            <x v="4"/>
            <x v="6"/>
            <x v="9"/>
            <x v="14"/>
            <x v="18"/>
            <x v="19"/>
            <x v="23"/>
            <x v="24"/>
            <x v="25"/>
            <x v="32"/>
            <x v="35"/>
            <x v="36"/>
            <x v="37"/>
            <x v="48"/>
            <x v="50"/>
            <x v="63"/>
            <x v="65"/>
            <x v="66"/>
            <x v="68"/>
            <x v="69"/>
            <x v="76"/>
            <x v="77"/>
            <x v="80"/>
            <x v="83"/>
            <x v="84"/>
            <x v="85"/>
            <x v="86"/>
            <x v="88"/>
            <x v="90"/>
            <x v="93"/>
            <x v="99"/>
            <x v="100"/>
            <x v="110"/>
            <x v="115"/>
            <x v="117"/>
            <x v="126"/>
            <x v="133"/>
            <x v="138"/>
            <x v="141"/>
            <x v="147"/>
            <x v="150"/>
            <x v="153"/>
            <x v="159"/>
            <x v="161"/>
            <x v="173"/>
            <x v="175"/>
            <x v="176"/>
          </reference>
        </references>
      </pivotArea>
    </format>
    <format dxfId="16">
      <pivotArea dataOnly="0" labelOnly="1" fieldPosition="0">
        <references count="2">
          <reference field="6" count="1" selected="0">
            <x v="6"/>
          </reference>
          <reference field="23" count="2">
            <x v="72"/>
            <x v="174"/>
          </reference>
        </references>
      </pivotArea>
    </format>
    <format dxfId="15">
      <pivotArea dataOnly="0" labelOnly="1" fieldPosition="0">
        <references count="2">
          <reference field="6" count="1" selected="0">
            <x v="7"/>
          </reference>
          <reference field="23" count="41">
            <x v="2"/>
            <x v="13"/>
            <x v="17"/>
            <x v="26"/>
            <x v="27"/>
            <x v="34"/>
            <x v="38"/>
            <x v="44"/>
            <x v="49"/>
            <x v="51"/>
            <x v="53"/>
            <x v="55"/>
            <x v="56"/>
            <x v="58"/>
            <x v="60"/>
            <x v="61"/>
            <x v="62"/>
            <x v="82"/>
            <x v="104"/>
            <x v="111"/>
            <x v="119"/>
            <x v="121"/>
            <x v="122"/>
            <x v="123"/>
            <x v="127"/>
            <x v="128"/>
            <x v="130"/>
            <x v="132"/>
            <x v="136"/>
            <x v="142"/>
            <x v="143"/>
            <x v="157"/>
            <x v="158"/>
            <x v="160"/>
            <x v="163"/>
            <x v="165"/>
            <x v="166"/>
            <x v="167"/>
            <x v="168"/>
            <x v="169"/>
            <x v="170"/>
          </reference>
        </references>
      </pivotArea>
    </format>
    <format dxfId="14">
      <pivotArea dataOnly="0" labelOnly="1" fieldPosition="0">
        <references count="2">
          <reference field="6" count="1" selected="0">
            <x v="8"/>
          </reference>
          <reference field="23" count="3">
            <x v="0"/>
            <x v="1"/>
            <x v="178"/>
          </reference>
        </references>
      </pivotArea>
    </format>
    <format dxfId="13">
      <pivotArea dataOnly="0" labelOnly="1" fieldPosition="0">
        <references count="1">
          <reference field="2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A38" firstHeaderRow="1" firstDataRow="1" firstDataCol="1"/>
  <pivotFields count="24">
    <pivotField showAll="0"/>
    <pivotField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52">
        <item x="3"/>
        <item x="11"/>
        <item x="23"/>
        <item x="43"/>
        <item x="26"/>
        <item x="21"/>
        <item x="2"/>
        <item x="38"/>
        <item x="12"/>
        <item x="30"/>
        <item x="32"/>
        <item x="10"/>
        <item x="37"/>
        <item x="13"/>
        <item x="29"/>
        <item x="16"/>
        <item x="36"/>
        <item x="47"/>
        <item x="18"/>
        <item x="48"/>
        <item x="49"/>
        <item x="5"/>
        <item x="24"/>
        <item x="42"/>
        <item x="17"/>
        <item x="39"/>
        <item x="14"/>
        <item x="19"/>
        <item x="22"/>
        <item x="40"/>
        <item x="41"/>
        <item x="31"/>
        <item x="27"/>
        <item x="45"/>
        <item x="8"/>
        <item x="15"/>
        <item x="44"/>
        <item x="4"/>
        <item x="33"/>
        <item x="46"/>
        <item x="25"/>
        <item x="34"/>
        <item x="35"/>
        <item x="1"/>
        <item x="9"/>
        <item x="20"/>
        <item x="28"/>
        <item x="0"/>
        <item x="7"/>
        <item x="6"/>
        <item x="50"/>
        <item t="default"/>
      </items>
    </pivotField>
    <pivotField showAll="0">
      <items count="82">
        <item x="3"/>
        <item x="43"/>
        <item x="55"/>
        <item x="68"/>
        <item x="33"/>
        <item x="13"/>
        <item x="36"/>
        <item x="46"/>
        <item x="17"/>
        <item x="24"/>
        <item x="35"/>
        <item x="79"/>
        <item x="66"/>
        <item x="18"/>
        <item x="45"/>
        <item x="21"/>
        <item x="37"/>
        <item x="1"/>
        <item x="64"/>
        <item x="74"/>
        <item x="16"/>
        <item x="20"/>
        <item x="67"/>
        <item x="69"/>
        <item x="30"/>
        <item x="29"/>
        <item x="25"/>
        <item x="10"/>
        <item x="4"/>
        <item x="6"/>
        <item x="53"/>
        <item x="49"/>
        <item x="41"/>
        <item x="23"/>
        <item x="77"/>
        <item x="15"/>
        <item x="54"/>
        <item x="11"/>
        <item x="48"/>
        <item x="40"/>
        <item x="51"/>
        <item x="34"/>
        <item x="63"/>
        <item x="12"/>
        <item x="42"/>
        <item x="0"/>
        <item x="26"/>
        <item x="59"/>
        <item x="39"/>
        <item x="38"/>
        <item x="78"/>
        <item x="56"/>
        <item x="75"/>
        <item x="2"/>
        <item x="14"/>
        <item x="9"/>
        <item x="19"/>
        <item x="61"/>
        <item x="28"/>
        <item x="76"/>
        <item x="72"/>
        <item x="73"/>
        <item x="58"/>
        <item x="44"/>
        <item x="60"/>
        <item x="62"/>
        <item x="8"/>
        <item x="32"/>
        <item x="57"/>
        <item x="22"/>
        <item x="71"/>
        <item x="65"/>
        <item x="7"/>
        <item x="31"/>
        <item x="27"/>
        <item x="52"/>
        <item x="50"/>
        <item x="5"/>
        <item x="47"/>
        <item x="70"/>
        <item x="80"/>
        <item t="default"/>
      </items>
    </pivotField>
    <pivotField axis="axisRow" showAll="0">
      <items count="10">
        <item x="3"/>
        <item x="2"/>
        <item x="6"/>
        <item x="7"/>
        <item x="1"/>
        <item x="0"/>
        <item x="4"/>
        <item x="5"/>
        <item x="8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8">
        <item x="6"/>
        <item x="3"/>
        <item x="0"/>
        <item x="2"/>
        <item x="5"/>
        <item x="1"/>
        <item x="4"/>
        <item t="default"/>
      </items>
    </pivotField>
    <pivotField showAll="0">
      <items count="179">
        <item x="177"/>
        <item x="176"/>
        <item x="10"/>
        <item x="145"/>
        <item x="95"/>
        <item x="166"/>
        <item x="31"/>
        <item x="54"/>
        <item x="2"/>
        <item x="27"/>
        <item x="97"/>
        <item x="157"/>
        <item x="3"/>
        <item x="106"/>
        <item x="174"/>
        <item x="161"/>
        <item x="162"/>
        <item x="124"/>
        <item x="100"/>
        <item x="26"/>
        <item x="76"/>
        <item x="141"/>
        <item x="11"/>
        <item x="33"/>
        <item x="158"/>
        <item x="156"/>
        <item x="73"/>
        <item x="67"/>
        <item x="111"/>
        <item x="129"/>
        <item x="12"/>
        <item x="4"/>
        <item x="138"/>
        <item x="22"/>
        <item x="86"/>
        <item x="36"/>
        <item x="19"/>
        <item x="30"/>
        <item x="75"/>
        <item x="32"/>
        <item x="147"/>
        <item x="41"/>
        <item x="126"/>
        <item x="15"/>
        <item x="72"/>
        <item x="55"/>
        <item x="169"/>
        <item x="21"/>
        <item x="57"/>
        <item x="115"/>
        <item x="44"/>
        <item x="120"/>
        <item x="16"/>
        <item x="118"/>
        <item x="46"/>
        <item x="59"/>
        <item x="133"/>
        <item x="14"/>
        <item x="62"/>
        <item x="1"/>
        <item x="121"/>
        <item x="53"/>
        <item x="96"/>
        <item x="18"/>
        <item x="9"/>
        <item x="34"/>
        <item x="0"/>
        <item x="152"/>
        <item x="160"/>
        <item x="173"/>
        <item x="71"/>
        <item x="125"/>
        <item x="25"/>
        <item x="164"/>
        <item x="38"/>
        <item x="81"/>
        <item x="50"/>
        <item x="101"/>
        <item x="80"/>
        <item x="149"/>
        <item x="94"/>
        <item x="48"/>
        <item x="83"/>
        <item x="170"/>
        <item x="134"/>
        <item x="17"/>
        <item x="79"/>
        <item x="63"/>
        <item x="92"/>
        <item x="163"/>
        <item x="172"/>
        <item x="107"/>
        <item x="109"/>
        <item x="66"/>
        <item x="78"/>
        <item x="102"/>
        <item x="45"/>
        <item x="39"/>
        <item x="24"/>
        <item x="116"/>
        <item x="23"/>
        <item x="146"/>
        <item x="93"/>
        <item x="150"/>
        <item x="88"/>
        <item x="49"/>
        <item x="103"/>
        <item x="68"/>
        <item x="70"/>
        <item x="151"/>
        <item x="37"/>
        <item x="114"/>
        <item x="47"/>
        <item x="143"/>
        <item x="20"/>
        <item x="171"/>
        <item x="144"/>
        <item x="153"/>
        <item x="127"/>
        <item x="148"/>
        <item x="123"/>
        <item x="61"/>
        <item x="140"/>
        <item x="105"/>
        <item x="159"/>
        <item x="137"/>
        <item x="40"/>
        <item x="136"/>
        <item x="130"/>
        <item x="112"/>
        <item x="82"/>
        <item x="84"/>
        <item x="113"/>
        <item x="43"/>
        <item x="8"/>
        <item x="5"/>
        <item x="87"/>
        <item x="108"/>
        <item x="28"/>
        <item x="168"/>
        <item x="13"/>
        <item x="104"/>
        <item x="64"/>
        <item x="65"/>
        <item x="52"/>
        <item x="51"/>
        <item x="74"/>
        <item x="165"/>
        <item x="7"/>
        <item x="56"/>
        <item x="98"/>
        <item x="89"/>
        <item x="155"/>
        <item x="167"/>
        <item x="135"/>
        <item x="142"/>
        <item x="128"/>
        <item x="175"/>
        <item x="60"/>
        <item x="99"/>
        <item x="132"/>
        <item x="42"/>
        <item x="110"/>
        <item x="117"/>
        <item x="6"/>
        <item x="77"/>
        <item x="58"/>
        <item x="69"/>
        <item x="131"/>
        <item x="119"/>
        <item x="85"/>
        <item x="154"/>
        <item x="90"/>
        <item x="139"/>
        <item x="35"/>
        <item x="29"/>
        <item x="91"/>
        <item x="122"/>
        <item t="default"/>
      </items>
    </pivotField>
  </pivotFields>
  <rowFields count="2">
    <field x="6"/>
    <field x="2"/>
  </rowFields>
  <rowItems count="35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>
      <x v="6"/>
    </i>
    <i r="1">
      <x/>
    </i>
    <i r="1">
      <x v="2"/>
    </i>
    <i>
      <x v="7"/>
    </i>
    <i r="1">
      <x/>
    </i>
    <i r="1">
      <x v="1"/>
    </i>
    <i r="1">
      <x v="2"/>
    </i>
    <i>
      <x v="8"/>
    </i>
    <i r="1">
      <x v="4"/>
    </i>
    <i t="grand">
      <x/>
    </i>
  </rowItems>
  <colItems count="1">
    <i/>
  </colItems>
  <formats count="13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6" type="button" dataOnly="0" labelOnly="1" outline="0" axis="axisRow" fieldPosition="0"/>
    </format>
    <format dxfId="9">
      <pivotArea dataOnly="0" labelOnly="1" grandRow="1" outline="0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6" type="button" dataOnly="0" labelOnly="1" outline="0" axis="axisRow" fieldPosition="0"/>
    </format>
    <format dxfId="5">
      <pivotArea dataOnly="0" labelOnly="1" grandRow="1" outline="0" fieldPosition="0"/>
    </format>
    <format dxfId="4">
      <pivotArea outline="0" collapsedLevelsAreSubtotals="1" fieldPosition="0"/>
    </format>
    <format dxfId="3">
      <pivotArea type="all" dataOnly="0" outline="0" fieldPosition="0"/>
    </format>
    <format dxfId="2">
      <pivotArea outline="0" collapsedLevelsAreSubtotals="1" fieldPosition="0"/>
    </format>
    <format dxfId="1">
      <pivotArea field="6" type="button" dataOnly="0" labelOnly="1" outline="0" axis="axisRow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1"/>
  <sheetViews>
    <sheetView topLeftCell="A85" workbookViewId="0">
      <selection activeCell="A102" activeCellId="4" sqref="A5:A23 A25:A79 A81:A86 A88:A91 A93:A102 A104:A151 A153:A154 A156:A196 A198:A200"/>
      <pivotSelection pane="bottomRight" showHeader="1" axis="axisRow" dimension="1" activeRow="101" previousRow="101" click="1" r:id="rId1">
        <pivotArea dataOnly="0" labelOnly="1" fieldPosition="0">
          <references count="1">
            <reference field="23" count="0"/>
          </references>
        </pivotArea>
      </pivotSelection>
    </sheetView>
  </sheetViews>
  <sheetFormatPr defaultColWidth="123.28515625" defaultRowHeight="21.75"/>
  <cols>
    <col min="1" max="1" width="104.7109375" style="39" customWidth="1"/>
    <col min="2" max="16384" width="123.28515625" style="39"/>
  </cols>
  <sheetData>
    <row r="3" spans="1:2">
      <c r="A3" s="37" t="s">
        <v>226</v>
      </c>
      <c r="B3" s="38"/>
    </row>
    <row r="4" spans="1:2">
      <c r="A4" s="40" t="s">
        <v>45</v>
      </c>
      <c r="B4" s="38"/>
    </row>
    <row r="5" spans="1:2">
      <c r="A5" s="44" t="s">
        <v>46</v>
      </c>
      <c r="B5" s="38"/>
    </row>
    <row r="6" spans="1:2" ht="130.5">
      <c r="A6" s="44" t="s">
        <v>170</v>
      </c>
      <c r="B6" s="38"/>
    </row>
    <row r="7" spans="1:2">
      <c r="A7" s="44" t="s">
        <v>172</v>
      </c>
      <c r="B7" s="38"/>
    </row>
    <row r="8" spans="1:2">
      <c r="A8" s="44" t="s">
        <v>65</v>
      </c>
      <c r="B8" s="38"/>
    </row>
    <row r="9" spans="1:2">
      <c r="A9" s="44" t="s">
        <v>206</v>
      </c>
      <c r="B9" s="38"/>
    </row>
    <row r="10" spans="1:2">
      <c r="A10" s="44" t="s">
        <v>52</v>
      </c>
      <c r="B10" s="38"/>
    </row>
    <row r="11" spans="1:2">
      <c r="A11" s="44" t="s">
        <v>53</v>
      </c>
      <c r="B11" s="38"/>
    </row>
    <row r="12" spans="1:2">
      <c r="A12" s="44" t="s">
        <v>106</v>
      </c>
      <c r="B12" s="38"/>
    </row>
    <row r="13" spans="1:2">
      <c r="A13" s="44" t="s">
        <v>113</v>
      </c>
      <c r="B13" s="38"/>
    </row>
    <row r="14" spans="1:2">
      <c r="A14" s="44" t="s">
        <v>195</v>
      </c>
      <c r="B14" s="38"/>
    </row>
    <row r="15" spans="1:2">
      <c r="A15" s="44" t="s">
        <v>136</v>
      </c>
      <c r="B15" s="38"/>
    </row>
    <row r="16" spans="1:2">
      <c r="A16" s="44" t="s">
        <v>59</v>
      </c>
      <c r="B16" s="38"/>
    </row>
    <row r="17" spans="1:2">
      <c r="A17" s="44" t="s">
        <v>73</v>
      </c>
      <c r="B17" s="38"/>
    </row>
    <row r="18" spans="1:2">
      <c r="A18" s="44" t="s">
        <v>161</v>
      </c>
      <c r="B18" s="38"/>
    </row>
    <row r="19" spans="1:2">
      <c r="A19" s="44" t="s">
        <v>207</v>
      </c>
      <c r="B19" s="38"/>
    </row>
    <row r="20" spans="1:2">
      <c r="A20" s="44" t="s">
        <v>51</v>
      </c>
      <c r="B20" s="38"/>
    </row>
    <row r="21" spans="1:2" ht="43.5">
      <c r="A21" s="44" t="s">
        <v>108</v>
      </c>
      <c r="B21" s="38"/>
    </row>
    <row r="22" spans="1:2">
      <c r="A22" s="44" t="s">
        <v>215</v>
      </c>
      <c r="B22" s="38"/>
    </row>
    <row r="23" spans="1:2">
      <c r="A23" s="44" t="s">
        <v>205</v>
      </c>
      <c r="B23" s="38"/>
    </row>
    <row r="24" spans="1:2">
      <c r="A24" s="40" t="s">
        <v>36</v>
      </c>
      <c r="B24" s="38"/>
    </row>
    <row r="25" spans="1:2">
      <c r="A25" s="44" t="s">
        <v>46</v>
      </c>
      <c r="B25" s="38"/>
    </row>
    <row r="26" spans="1:2">
      <c r="A26" s="44" t="s">
        <v>162</v>
      </c>
      <c r="B26" s="38"/>
    </row>
    <row r="27" spans="1:2">
      <c r="A27" s="44" t="s">
        <v>89</v>
      </c>
      <c r="B27" s="38"/>
    </row>
    <row r="28" spans="1:2">
      <c r="A28" s="44" t="s">
        <v>37</v>
      </c>
      <c r="B28" s="38"/>
    </row>
    <row r="29" spans="1:2">
      <c r="A29" s="44" t="s">
        <v>219</v>
      </c>
      <c r="B29" s="38"/>
    </row>
    <row r="30" spans="1:2">
      <c r="A30" s="44" t="s">
        <v>128</v>
      </c>
    </row>
    <row r="31" spans="1:2">
      <c r="A31" s="44" t="s">
        <v>47</v>
      </c>
    </row>
    <row r="32" spans="1:2">
      <c r="A32" s="44" t="s">
        <v>151</v>
      </c>
    </row>
    <row r="33" spans="1:1">
      <c r="A33" s="44" t="s">
        <v>50</v>
      </c>
    </row>
    <row r="34" spans="1:1">
      <c r="A34" s="44" t="s">
        <v>38</v>
      </c>
    </row>
    <row r="35" spans="1:1">
      <c r="A35" s="44" t="s">
        <v>57</v>
      </c>
    </row>
    <row r="36" spans="1:1">
      <c r="A36" s="44" t="s">
        <v>55</v>
      </c>
    </row>
    <row r="37" spans="1:1">
      <c r="A37" s="44" t="s">
        <v>68</v>
      </c>
    </row>
    <row r="38" spans="1:1">
      <c r="A38" s="44" t="s">
        <v>77</v>
      </c>
    </row>
    <row r="39" spans="1:1" ht="43.5">
      <c r="A39" s="44" t="s">
        <v>188</v>
      </c>
    </row>
    <row r="40" spans="1:1">
      <c r="A40" s="44" t="s">
        <v>81</v>
      </c>
    </row>
    <row r="41" spans="1:1">
      <c r="A41" s="44" t="s">
        <v>186</v>
      </c>
    </row>
    <row r="42" spans="1:1">
      <c r="A42" s="44" t="s">
        <v>185</v>
      </c>
    </row>
    <row r="43" spans="1:1">
      <c r="A43" s="44" t="s">
        <v>167</v>
      </c>
    </row>
    <row r="44" spans="1:1">
      <c r="A44" s="44" t="s">
        <v>149</v>
      </c>
    </row>
    <row r="45" spans="1:1" ht="87">
      <c r="A45" s="44" t="s">
        <v>220</v>
      </c>
    </row>
    <row r="46" spans="1:1">
      <c r="A46" s="44" t="s">
        <v>74</v>
      </c>
    </row>
    <row r="47" spans="1:1">
      <c r="A47" s="44" t="s">
        <v>165</v>
      </c>
    </row>
    <row r="48" spans="1:1" ht="43.5">
      <c r="A48" s="44" t="s">
        <v>82</v>
      </c>
    </row>
    <row r="49" spans="1:1">
      <c r="A49" s="44" t="s">
        <v>173</v>
      </c>
    </row>
    <row r="50" spans="1:1" ht="43.5">
      <c r="A50" s="44" t="s">
        <v>134</v>
      </c>
    </row>
    <row r="51" spans="1:1">
      <c r="A51" s="44" t="s">
        <v>222</v>
      </c>
    </row>
    <row r="52" spans="1:1">
      <c r="A52" s="44" t="s">
        <v>221</v>
      </c>
    </row>
    <row r="53" spans="1:1">
      <c r="A53" s="44" t="s">
        <v>75</v>
      </c>
    </row>
    <row r="54" spans="1:1">
      <c r="A54" s="44" t="s">
        <v>163</v>
      </c>
    </row>
    <row r="55" spans="1:1">
      <c r="A55" s="44" t="s">
        <v>121</v>
      </c>
    </row>
    <row r="56" spans="1:1">
      <c r="A56" s="44" t="s">
        <v>83</v>
      </c>
    </row>
    <row r="57" spans="1:1" ht="43.5">
      <c r="A57" s="44" t="s">
        <v>130</v>
      </c>
    </row>
    <row r="58" spans="1:1">
      <c r="A58" s="44" t="s">
        <v>103</v>
      </c>
    </row>
    <row r="59" spans="1:1" ht="43.5">
      <c r="A59" s="44" t="s">
        <v>214</v>
      </c>
    </row>
    <row r="60" spans="1:1">
      <c r="A60" s="44" t="s">
        <v>192</v>
      </c>
    </row>
    <row r="61" spans="1:1">
      <c r="A61" s="44" t="s">
        <v>212</v>
      </c>
    </row>
    <row r="62" spans="1:1">
      <c r="A62" s="44" t="s">
        <v>56</v>
      </c>
    </row>
    <row r="63" spans="1:1">
      <c r="A63" s="44" t="s">
        <v>147</v>
      </c>
    </row>
    <row r="64" spans="1:1">
      <c r="A64" s="44" t="s">
        <v>171</v>
      </c>
    </row>
    <row r="65" spans="1:1" ht="43.5">
      <c r="A65" s="44" t="s">
        <v>157</v>
      </c>
    </row>
    <row r="66" spans="1:1">
      <c r="A66" s="44" t="s">
        <v>139</v>
      </c>
    </row>
    <row r="67" spans="1:1">
      <c r="A67" s="44" t="s">
        <v>40</v>
      </c>
    </row>
    <row r="68" spans="1:1">
      <c r="A68" s="44" t="s">
        <v>135</v>
      </c>
    </row>
    <row r="69" spans="1:1">
      <c r="A69" s="44" t="s">
        <v>177</v>
      </c>
    </row>
    <row r="70" spans="1:1">
      <c r="A70" s="44" t="s">
        <v>86</v>
      </c>
    </row>
    <row r="71" spans="1:1">
      <c r="A71" s="44" t="s">
        <v>85</v>
      </c>
    </row>
    <row r="72" spans="1:1">
      <c r="A72" s="44" t="s">
        <v>43</v>
      </c>
    </row>
    <row r="73" spans="1:1">
      <c r="A73" s="44" t="s">
        <v>91</v>
      </c>
    </row>
    <row r="74" spans="1:1" ht="65.25">
      <c r="A74" s="44" t="s">
        <v>198</v>
      </c>
    </row>
    <row r="75" spans="1:1" ht="43.5">
      <c r="A75" s="44" t="s">
        <v>209</v>
      </c>
    </row>
    <row r="76" spans="1:1">
      <c r="A76" s="44" t="s">
        <v>150</v>
      </c>
    </row>
    <row r="77" spans="1:1">
      <c r="A77" s="44" t="s">
        <v>137</v>
      </c>
    </row>
    <row r="78" spans="1:1">
      <c r="A78" s="44" t="s">
        <v>41</v>
      </c>
    </row>
    <row r="79" spans="1:1" ht="43.5">
      <c r="A79" s="44" t="s">
        <v>199</v>
      </c>
    </row>
    <row r="80" spans="1:1">
      <c r="A80" s="40" t="s">
        <v>97</v>
      </c>
    </row>
    <row r="81" spans="1:1">
      <c r="A81" s="44" t="s">
        <v>110</v>
      </c>
    </row>
    <row r="82" spans="1:1">
      <c r="A82" s="44" t="s">
        <v>211</v>
      </c>
    </row>
    <row r="83" spans="1:1">
      <c r="A83" s="44" t="s">
        <v>138</v>
      </c>
    </row>
    <row r="84" spans="1:1">
      <c r="A84" s="44" t="s">
        <v>98</v>
      </c>
    </row>
    <row r="85" spans="1:1">
      <c r="A85" s="44" t="s">
        <v>105</v>
      </c>
    </row>
    <row r="86" spans="1:1">
      <c r="A86" s="44" t="s">
        <v>196</v>
      </c>
    </row>
    <row r="87" spans="1:1">
      <c r="A87" s="40" t="s">
        <v>125</v>
      </c>
    </row>
    <row r="88" spans="1:1" ht="65.25">
      <c r="A88" s="44" t="s">
        <v>200</v>
      </c>
    </row>
    <row r="89" spans="1:1">
      <c r="A89" s="44" t="s">
        <v>213</v>
      </c>
    </row>
    <row r="90" spans="1:1">
      <c r="A90" s="44" t="s">
        <v>201</v>
      </c>
    </row>
    <row r="91" spans="1:1" ht="43.5">
      <c r="A91" s="44" t="s">
        <v>169</v>
      </c>
    </row>
    <row r="92" spans="1:1">
      <c r="A92" s="40" t="s">
        <v>32</v>
      </c>
    </row>
    <row r="93" spans="1:1">
      <c r="A93" s="44" t="s">
        <v>46</v>
      </c>
    </row>
    <row r="94" spans="1:1">
      <c r="A94" s="44" t="s">
        <v>175</v>
      </c>
    </row>
    <row r="95" spans="1:1">
      <c r="A95" s="44" t="s">
        <v>35</v>
      </c>
    </row>
    <row r="96" spans="1:1">
      <c r="A96" s="44" t="s">
        <v>55</v>
      </c>
    </row>
    <row r="97" spans="1:1">
      <c r="A97" s="44" t="s">
        <v>90</v>
      </c>
    </row>
    <row r="98" spans="1:1" ht="43.5">
      <c r="A98" s="44" t="s">
        <v>223</v>
      </c>
    </row>
    <row r="99" spans="1:1">
      <c r="A99" s="44" t="s">
        <v>34</v>
      </c>
    </row>
    <row r="100" spans="1:1" ht="87">
      <c r="A100" s="44" t="s">
        <v>166</v>
      </c>
    </row>
    <row r="101" spans="1:1">
      <c r="A101" s="44" t="s">
        <v>44</v>
      </c>
    </row>
    <row r="102" spans="1:1">
      <c r="A102" s="44" t="s">
        <v>160</v>
      </c>
    </row>
    <row r="103" spans="1:1">
      <c r="A103" s="40" t="s">
        <v>27</v>
      </c>
    </row>
    <row r="104" spans="1:1">
      <c r="A104" s="44" t="s">
        <v>46</v>
      </c>
    </row>
    <row r="105" spans="1:1">
      <c r="A105" s="44" t="s">
        <v>123</v>
      </c>
    </row>
    <row r="106" spans="1:1">
      <c r="A106" s="44" t="s">
        <v>67</v>
      </c>
    </row>
    <row r="107" spans="1:1" ht="108.75">
      <c r="A107" s="44" t="s">
        <v>190</v>
      </c>
    </row>
    <row r="108" spans="1:1">
      <c r="A108" s="44" t="s">
        <v>182</v>
      </c>
    </row>
    <row r="109" spans="1:1">
      <c r="A109" s="44" t="s">
        <v>128</v>
      </c>
    </row>
    <row r="110" spans="1:1">
      <c r="A110" s="44" t="s">
        <v>189</v>
      </c>
    </row>
    <row r="111" spans="1:1">
      <c r="A111" s="44" t="s">
        <v>69</v>
      </c>
    </row>
    <row r="112" spans="1:1">
      <c r="A112" s="44" t="s">
        <v>217</v>
      </c>
    </row>
    <row r="113" spans="1:1">
      <c r="A113" s="44" t="s">
        <v>216</v>
      </c>
    </row>
    <row r="114" spans="1:1">
      <c r="A114" s="44" t="s">
        <v>158</v>
      </c>
    </row>
    <row r="115" spans="1:1">
      <c r="A115" s="44" t="s">
        <v>72</v>
      </c>
    </row>
    <row r="116" spans="1:1">
      <c r="A116" s="44" t="s">
        <v>55</v>
      </c>
    </row>
    <row r="117" spans="1:1">
      <c r="A117" s="44" t="s">
        <v>65</v>
      </c>
    </row>
    <row r="118" spans="1:1">
      <c r="A118" s="44" t="s">
        <v>92</v>
      </c>
    </row>
    <row r="119" spans="1:1">
      <c r="A119" s="44" t="s">
        <v>80</v>
      </c>
    </row>
    <row r="120" spans="1:1">
      <c r="A120" s="44" t="s">
        <v>187</v>
      </c>
    </row>
    <row r="121" spans="1:1">
      <c r="A121" s="44" t="s">
        <v>70</v>
      </c>
    </row>
    <row r="122" spans="1:1">
      <c r="A122" s="44" t="s">
        <v>184</v>
      </c>
    </row>
    <row r="123" spans="1:1">
      <c r="A123" s="44" t="s">
        <v>218</v>
      </c>
    </row>
    <row r="124" spans="1:1">
      <c r="A124" s="44" t="s">
        <v>181</v>
      </c>
    </row>
    <row r="125" spans="1:1">
      <c r="A125" s="44" t="s">
        <v>84</v>
      </c>
    </row>
    <row r="126" spans="1:1">
      <c r="A126" s="44" t="s">
        <v>129</v>
      </c>
    </row>
    <row r="127" spans="1:1">
      <c r="A127" s="44" t="s">
        <v>122</v>
      </c>
    </row>
    <row r="128" spans="1:1">
      <c r="A128" s="44" t="s">
        <v>178</v>
      </c>
    </row>
    <row r="129" spans="1:1">
      <c r="A129" s="44" t="s">
        <v>155</v>
      </c>
    </row>
    <row r="130" spans="1:1">
      <c r="A130" s="44" t="s">
        <v>54</v>
      </c>
    </row>
    <row r="131" spans="1:1">
      <c r="A131" s="44" t="s">
        <v>112</v>
      </c>
    </row>
    <row r="132" spans="1:1">
      <c r="A132" s="44" t="s">
        <v>120</v>
      </c>
    </row>
    <row r="133" spans="1:1">
      <c r="A133" s="44" t="s">
        <v>180</v>
      </c>
    </row>
    <row r="134" spans="1:1">
      <c r="A134" s="44" t="s">
        <v>101</v>
      </c>
    </row>
    <row r="135" spans="1:1" ht="43.5">
      <c r="A135" s="44" t="s">
        <v>142</v>
      </c>
    </row>
    <row r="136" spans="1:1">
      <c r="A136" s="44" t="s">
        <v>58</v>
      </c>
    </row>
    <row r="137" spans="1:1">
      <c r="A137" s="44" t="s">
        <v>73</v>
      </c>
    </row>
    <row r="138" spans="1:1">
      <c r="A138" s="44" t="s">
        <v>179</v>
      </c>
    </row>
    <row r="139" spans="1:1">
      <c r="A139" s="44" t="s">
        <v>168</v>
      </c>
    </row>
    <row r="140" spans="1:1">
      <c r="A140" s="44" t="s">
        <v>76</v>
      </c>
    </row>
    <row r="141" spans="1:1">
      <c r="A141" s="44" t="s">
        <v>79</v>
      </c>
    </row>
    <row r="142" spans="1:1">
      <c r="A142" s="44" t="s">
        <v>63</v>
      </c>
    </row>
    <row r="143" spans="1:1">
      <c r="A143" s="44" t="s">
        <v>131</v>
      </c>
    </row>
    <row r="144" spans="1:1">
      <c r="A144" s="44" t="s">
        <v>174</v>
      </c>
    </row>
    <row r="145" spans="1:1">
      <c r="A145" s="44" t="s">
        <v>126</v>
      </c>
    </row>
    <row r="146" spans="1:1">
      <c r="A146" s="44" t="s">
        <v>176</v>
      </c>
    </row>
    <row r="147" spans="1:1">
      <c r="A147" s="44" t="s">
        <v>127</v>
      </c>
    </row>
    <row r="148" spans="1:1">
      <c r="A148" s="44" t="s">
        <v>191</v>
      </c>
    </row>
    <row r="149" spans="1:1">
      <c r="A149" s="44" t="s">
        <v>210</v>
      </c>
    </row>
    <row r="150" spans="1:1">
      <c r="A150" s="44" t="s">
        <v>64</v>
      </c>
    </row>
    <row r="151" spans="1:1" ht="43.5">
      <c r="A151" s="44" t="s">
        <v>119</v>
      </c>
    </row>
    <row r="152" spans="1:1">
      <c r="A152" s="40" t="s">
        <v>60</v>
      </c>
    </row>
    <row r="153" spans="1:1">
      <c r="A153" s="44" t="s">
        <v>61</v>
      </c>
    </row>
    <row r="154" spans="1:1">
      <c r="A154" s="44" t="s">
        <v>71</v>
      </c>
    </row>
    <row r="155" spans="1:1">
      <c r="A155" s="40" t="s">
        <v>87</v>
      </c>
    </row>
    <row r="156" spans="1:1">
      <c r="A156" s="44" t="s">
        <v>46</v>
      </c>
    </row>
    <row r="157" spans="1:1">
      <c r="A157" s="44" t="s">
        <v>133</v>
      </c>
    </row>
    <row r="158" spans="1:1">
      <c r="A158" s="44" t="s">
        <v>148</v>
      </c>
    </row>
    <row r="159" spans="1:1">
      <c r="A159" s="44" t="s">
        <v>107</v>
      </c>
    </row>
    <row r="160" spans="1:1">
      <c r="A160" s="44" t="s">
        <v>102</v>
      </c>
    </row>
    <row r="161" spans="1:1">
      <c r="A161" s="44" t="s">
        <v>116</v>
      </c>
    </row>
    <row r="162" spans="1:1">
      <c r="A162" s="44" t="s">
        <v>109</v>
      </c>
    </row>
    <row r="163" spans="1:1">
      <c r="A163" s="44" t="s">
        <v>194</v>
      </c>
    </row>
    <row r="164" spans="1:1">
      <c r="A164" s="44" t="s">
        <v>141</v>
      </c>
    </row>
    <row r="165" spans="1:1">
      <c r="A165" s="44" t="s">
        <v>145</v>
      </c>
    </row>
    <row r="166" spans="1:1">
      <c r="A166" s="44" t="s">
        <v>143</v>
      </c>
    </row>
    <row r="167" spans="1:1">
      <c r="A167" s="44" t="s">
        <v>94</v>
      </c>
    </row>
    <row r="168" spans="1:1">
      <c r="A168" s="44" t="s">
        <v>154</v>
      </c>
    </row>
    <row r="169" spans="1:1">
      <c r="A169" s="44" t="s">
        <v>193</v>
      </c>
    </row>
    <row r="170" spans="1:1">
      <c r="A170" s="44" t="s">
        <v>146</v>
      </c>
    </row>
    <row r="171" spans="1:1">
      <c r="A171" s="44" t="s">
        <v>88</v>
      </c>
    </row>
    <row r="172" spans="1:1">
      <c r="A172" s="44" t="s">
        <v>124</v>
      </c>
    </row>
    <row r="173" spans="1:1">
      <c r="A173" s="44" t="s">
        <v>115</v>
      </c>
    </row>
    <row r="174" spans="1:1">
      <c r="A174" s="44" t="s">
        <v>118</v>
      </c>
    </row>
    <row r="175" spans="1:1">
      <c r="A175" s="44" t="s">
        <v>203</v>
      </c>
    </row>
    <row r="176" spans="1:1">
      <c r="A176" s="44" t="s">
        <v>164</v>
      </c>
    </row>
    <row r="177" spans="1:1" ht="43.5">
      <c r="A177" s="44" t="s">
        <v>96</v>
      </c>
    </row>
    <row r="178" spans="1:1">
      <c r="A178" s="44" t="s">
        <v>159</v>
      </c>
    </row>
    <row r="179" spans="1:1">
      <c r="A179" s="44" t="s">
        <v>202</v>
      </c>
    </row>
    <row r="180" spans="1:1">
      <c r="A180" s="44" t="s">
        <v>156</v>
      </c>
    </row>
    <row r="181" spans="1:1">
      <c r="A181" s="44" t="s">
        <v>152</v>
      </c>
    </row>
    <row r="182" spans="1:1">
      <c r="A182" s="44" t="s">
        <v>114</v>
      </c>
    </row>
    <row r="183" spans="1:1">
      <c r="A183" s="44" t="s">
        <v>140</v>
      </c>
    </row>
    <row r="184" spans="1:1">
      <c r="A184" s="44" t="s">
        <v>117</v>
      </c>
    </row>
    <row r="185" spans="1:1" ht="43.5">
      <c r="A185" s="44" t="s">
        <v>99</v>
      </c>
    </row>
    <row r="186" spans="1:1">
      <c r="A186" s="44" t="s">
        <v>100</v>
      </c>
    </row>
    <row r="187" spans="1:1">
      <c r="A187" s="44" t="s">
        <v>183</v>
      </c>
    </row>
    <row r="188" spans="1:1">
      <c r="A188" s="44" t="s">
        <v>95</v>
      </c>
    </row>
    <row r="189" spans="1:1">
      <c r="A189" s="44" t="s">
        <v>153</v>
      </c>
    </row>
    <row r="190" spans="1:1">
      <c r="A190" s="44" t="s">
        <v>204</v>
      </c>
    </row>
    <row r="191" spans="1:1">
      <c r="A191" s="44" t="s">
        <v>111</v>
      </c>
    </row>
    <row r="192" spans="1:1">
      <c r="A192" s="44" t="s">
        <v>93</v>
      </c>
    </row>
    <row r="193" spans="1:1">
      <c r="A193" s="44" t="s">
        <v>104</v>
      </c>
    </row>
    <row r="194" spans="1:1">
      <c r="A194" s="44" t="s">
        <v>208</v>
      </c>
    </row>
    <row r="195" spans="1:1">
      <c r="A195" s="44" t="s">
        <v>144</v>
      </c>
    </row>
    <row r="196" spans="1:1">
      <c r="A196" s="44" t="s">
        <v>197</v>
      </c>
    </row>
    <row r="197" spans="1:1">
      <c r="A197" s="40" t="s">
        <v>227</v>
      </c>
    </row>
    <row r="198" spans="1:1">
      <c r="A198" s="44">
        <v>0.83156612777834005</v>
      </c>
    </row>
    <row r="199" spans="1:1">
      <c r="A199" s="44">
        <v>4.0598568640208201</v>
      </c>
    </row>
    <row r="200" spans="1:1">
      <c r="A200" s="44" t="s">
        <v>227</v>
      </c>
    </row>
    <row r="201" spans="1:1">
      <c r="A201" s="40" t="s">
        <v>228</v>
      </c>
    </row>
  </sheetData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opLeftCell="Q1" zoomScale="70" zoomScaleNormal="70" workbookViewId="0">
      <selection activeCell="R23" sqref="R23"/>
    </sheetView>
  </sheetViews>
  <sheetFormatPr defaultColWidth="14.42578125" defaultRowHeight="23.25"/>
  <cols>
    <col min="1" max="1" width="18" style="47" bestFit="1" customWidth="1"/>
    <col min="2" max="2" width="11.42578125" style="1" bestFit="1" customWidth="1"/>
    <col min="3" max="3" width="10.28515625" style="1" bestFit="1" customWidth="1"/>
    <col min="4" max="4" width="15.5703125" style="1" bestFit="1" customWidth="1"/>
    <col min="5" max="5" width="42.140625" style="1" bestFit="1" customWidth="1"/>
    <col min="6" max="6" width="37.5703125" style="1" bestFit="1" customWidth="1"/>
    <col min="7" max="7" width="23.42578125" style="1" bestFit="1" customWidth="1"/>
    <col min="8" max="8" width="13.7109375" style="1" bestFit="1" customWidth="1"/>
    <col min="9" max="9" width="46.28515625" style="1" bestFit="1" customWidth="1"/>
    <col min="10" max="10" width="48" style="1" bestFit="1" customWidth="1"/>
    <col min="11" max="11" width="39.28515625" style="1" bestFit="1" customWidth="1"/>
    <col min="12" max="12" width="43.140625" style="1" bestFit="1" customWidth="1"/>
    <col min="13" max="13" width="44.5703125" style="1" bestFit="1" customWidth="1"/>
    <col min="14" max="14" width="28.42578125" style="1" bestFit="1" customWidth="1"/>
    <col min="15" max="15" width="48.140625" style="1" bestFit="1" customWidth="1"/>
    <col min="16" max="16" width="47.85546875" style="1" bestFit="1" customWidth="1"/>
    <col min="17" max="17" width="53.85546875" style="1" bestFit="1" customWidth="1"/>
    <col min="18" max="18" width="45.7109375" style="1" bestFit="1" customWidth="1"/>
    <col min="19" max="20" width="48.140625" style="1" bestFit="1" customWidth="1"/>
    <col min="21" max="21" width="33.42578125" style="1" bestFit="1" customWidth="1"/>
    <col min="22" max="22" width="62.140625" style="1" bestFit="1" customWidth="1"/>
    <col min="23" max="23" width="65.5703125" style="1" bestFit="1" customWidth="1"/>
    <col min="24" max="24" width="7.85546875" style="1" customWidth="1"/>
    <col min="25" max="30" width="21.5703125" style="1" customWidth="1"/>
    <col min="31" max="16384" width="14.42578125" style="1"/>
  </cols>
  <sheetData>
    <row r="1" spans="1:24">
      <c r="A1" s="4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</row>
    <row r="2" spans="1:24">
      <c r="A2" s="46">
        <v>43210.556756944439</v>
      </c>
      <c r="B2" s="2" t="s">
        <v>24</v>
      </c>
      <c r="C2" s="2" t="s">
        <v>25</v>
      </c>
      <c r="D2" s="2" t="s">
        <v>26</v>
      </c>
      <c r="E2" s="2" t="s">
        <v>252</v>
      </c>
      <c r="F2" s="2" t="s">
        <v>132</v>
      </c>
      <c r="G2" s="2" t="s">
        <v>97</v>
      </c>
      <c r="H2" s="2" t="s">
        <v>33</v>
      </c>
      <c r="I2" s="2">
        <v>4</v>
      </c>
      <c r="J2" s="2">
        <v>4</v>
      </c>
      <c r="K2" s="2">
        <v>4</v>
      </c>
      <c r="L2" s="2">
        <v>4</v>
      </c>
      <c r="M2" s="2">
        <v>4</v>
      </c>
      <c r="N2" s="2">
        <v>5</v>
      </c>
      <c r="O2" s="2">
        <v>3</v>
      </c>
      <c r="P2" s="2">
        <v>4</v>
      </c>
      <c r="Q2" s="2">
        <v>3</v>
      </c>
      <c r="R2" s="2">
        <v>4</v>
      </c>
      <c r="S2" s="2">
        <v>4</v>
      </c>
      <c r="T2" s="2">
        <v>5</v>
      </c>
      <c r="U2" s="2">
        <v>4</v>
      </c>
      <c r="V2" s="2">
        <v>5</v>
      </c>
      <c r="W2" s="2">
        <v>5</v>
      </c>
      <c r="X2" s="2"/>
    </row>
    <row r="3" spans="1:24">
      <c r="A3" s="46">
        <v>43211.42308168982</v>
      </c>
      <c r="B3" s="2" t="s">
        <v>29</v>
      </c>
      <c r="C3" s="2" t="s">
        <v>30</v>
      </c>
      <c r="D3" s="2" t="s">
        <v>26</v>
      </c>
      <c r="E3" s="2" t="s">
        <v>42</v>
      </c>
      <c r="F3" s="2" t="s">
        <v>42</v>
      </c>
      <c r="G3" s="2" t="s">
        <v>97</v>
      </c>
      <c r="H3" s="2" t="s">
        <v>33</v>
      </c>
      <c r="I3" s="2">
        <v>5</v>
      </c>
      <c r="J3" s="2">
        <v>5</v>
      </c>
      <c r="K3" s="2">
        <v>5</v>
      </c>
      <c r="L3" s="2">
        <v>3</v>
      </c>
      <c r="M3" s="2">
        <v>4</v>
      </c>
      <c r="N3" s="2">
        <v>5</v>
      </c>
      <c r="O3" s="2">
        <v>2</v>
      </c>
      <c r="P3" s="2">
        <v>3</v>
      </c>
      <c r="Q3" s="2">
        <v>3</v>
      </c>
      <c r="R3" s="2">
        <v>4</v>
      </c>
      <c r="S3" s="2">
        <v>3</v>
      </c>
      <c r="T3" s="2">
        <v>4</v>
      </c>
      <c r="U3" s="2">
        <v>5</v>
      </c>
      <c r="V3" s="2">
        <v>5</v>
      </c>
      <c r="W3" s="2">
        <v>5</v>
      </c>
      <c r="X3" s="2" t="s">
        <v>254</v>
      </c>
    </row>
    <row r="4" spans="1:24">
      <c r="A4" s="46">
        <v>43211.423220034718</v>
      </c>
      <c r="B4" s="2" t="s">
        <v>29</v>
      </c>
      <c r="C4" s="2" t="s">
        <v>25</v>
      </c>
      <c r="D4" s="2" t="s">
        <v>26</v>
      </c>
      <c r="E4" s="2" t="s">
        <v>42</v>
      </c>
      <c r="F4" s="2" t="s">
        <v>42</v>
      </c>
      <c r="G4" s="2" t="s">
        <v>97</v>
      </c>
      <c r="H4" s="2" t="s">
        <v>33</v>
      </c>
      <c r="I4" s="2">
        <v>5</v>
      </c>
      <c r="J4" s="2">
        <v>5</v>
      </c>
      <c r="K4" s="2">
        <v>5</v>
      </c>
      <c r="L4" s="2">
        <v>4</v>
      </c>
      <c r="M4" s="2">
        <v>4</v>
      </c>
      <c r="N4" s="2">
        <v>5</v>
      </c>
      <c r="O4" s="2">
        <v>5</v>
      </c>
      <c r="P4" s="2">
        <v>1</v>
      </c>
      <c r="Q4" s="2">
        <v>3</v>
      </c>
      <c r="R4" s="2">
        <v>4</v>
      </c>
      <c r="S4" s="2">
        <v>4</v>
      </c>
      <c r="T4" s="2">
        <v>4</v>
      </c>
      <c r="U4" s="2">
        <v>5</v>
      </c>
      <c r="V4" s="2">
        <v>5</v>
      </c>
      <c r="W4" s="2">
        <v>5</v>
      </c>
      <c r="X4" s="2"/>
    </row>
    <row r="5" spans="1:24">
      <c r="A5" s="46">
        <v>43211.424784236107</v>
      </c>
      <c r="B5" s="2" t="s">
        <v>29</v>
      </c>
      <c r="C5" s="2" t="s">
        <v>30</v>
      </c>
      <c r="D5" s="2" t="s">
        <v>26</v>
      </c>
      <c r="E5" s="2" t="s">
        <v>31</v>
      </c>
      <c r="F5" s="2" t="s">
        <v>66</v>
      </c>
      <c r="G5" s="2" t="s">
        <v>97</v>
      </c>
      <c r="H5" s="2" t="s">
        <v>33</v>
      </c>
      <c r="I5" s="2">
        <v>5</v>
      </c>
      <c r="J5" s="2">
        <v>5</v>
      </c>
      <c r="K5" s="2">
        <v>4</v>
      </c>
      <c r="L5" s="2">
        <v>4</v>
      </c>
      <c r="M5" s="2">
        <v>4</v>
      </c>
      <c r="N5" s="2">
        <v>4</v>
      </c>
      <c r="O5" s="2">
        <v>2</v>
      </c>
      <c r="P5" s="2">
        <v>3</v>
      </c>
      <c r="Q5" s="2">
        <v>3</v>
      </c>
      <c r="R5" s="2">
        <v>4</v>
      </c>
      <c r="S5" s="2">
        <v>4</v>
      </c>
      <c r="T5" s="2">
        <v>4</v>
      </c>
      <c r="U5" s="2">
        <v>5</v>
      </c>
      <c r="V5" s="2">
        <v>4</v>
      </c>
      <c r="W5" s="2">
        <v>5</v>
      </c>
      <c r="X5" s="2"/>
    </row>
    <row r="6" spans="1:24">
      <c r="A6" s="46">
        <v>43211.424958807867</v>
      </c>
      <c r="B6" s="2" t="s">
        <v>29</v>
      </c>
      <c r="C6" s="2" t="s">
        <v>30</v>
      </c>
      <c r="D6" s="2" t="s">
        <v>26</v>
      </c>
      <c r="E6" s="2" t="s">
        <v>42</v>
      </c>
      <c r="F6" s="2" t="s">
        <v>42</v>
      </c>
      <c r="G6" s="2" t="s">
        <v>97</v>
      </c>
      <c r="H6" s="2" t="s">
        <v>33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2</v>
      </c>
      <c r="P6" s="2">
        <v>3</v>
      </c>
      <c r="Q6" s="2">
        <v>4</v>
      </c>
      <c r="R6" s="2">
        <v>4</v>
      </c>
      <c r="S6" s="2">
        <v>4</v>
      </c>
      <c r="T6" s="2">
        <v>4</v>
      </c>
      <c r="U6" s="2">
        <v>5</v>
      </c>
      <c r="V6" s="2">
        <v>5</v>
      </c>
      <c r="W6" s="2">
        <v>5</v>
      </c>
      <c r="X6" s="2"/>
    </row>
    <row r="7" spans="1:24">
      <c r="A7" s="46">
        <v>43211.428681539357</v>
      </c>
      <c r="B7" s="2" t="s">
        <v>29</v>
      </c>
      <c r="C7" s="2" t="s">
        <v>25</v>
      </c>
      <c r="D7" s="2" t="s">
        <v>26</v>
      </c>
      <c r="E7" s="2" t="s">
        <v>42</v>
      </c>
      <c r="F7" s="2" t="s">
        <v>42</v>
      </c>
      <c r="G7" s="2" t="s">
        <v>97</v>
      </c>
      <c r="H7" s="2" t="s">
        <v>28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4</v>
      </c>
      <c r="Q7" s="2">
        <v>4</v>
      </c>
      <c r="R7" s="2">
        <v>4</v>
      </c>
      <c r="S7" s="2">
        <v>4</v>
      </c>
      <c r="T7" s="2">
        <v>5</v>
      </c>
      <c r="U7" s="2">
        <v>5</v>
      </c>
      <c r="V7" s="2">
        <v>5</v>
      </c>
      <c r="W7" s="2">
        <v>5</v>
      </c>
      <c r="X7" s="2"/>
    </row>
    <row r="8" spans="1:24">
      <c r="A8" s="46">
        <v>43211.430564618058</v>
      </c>
      <c r="B8" s="2" t="s">
        <v>29</v>
      </c>
      <c r="C8" s="2" t="s">
        <v>25</v>
      </c>
      <c r="D8" s="2" t="s">
        <v>26</v>
      </c>
      <c r="E8" s="2" t="s">
        <v>42</v>
      </c>
      <c r="F8" s="2" t="s">
        <v>42</v>
      </c>
      <c r="G8" s="2" t="s">
        <v>97</v>
      </c>
      <c r="H8" s="2" t="s">
        <v>28</v>
      </c>
      <c r="I8" s="2">
        <v>5</v>
      </c>
      <c r="J8" s="2">
        <v>5</v>
      </c>
      <c r="K8" s="2">
        <v>4</v>
      </c>
      <c r="L8" s="2">
        <v>5</v>
      </c>
      <c r="M8" s="2">
        <v>5</v>
      </c>
      <c r="N8" s="2">
        <v>5</v>
      </c>
      <c r="O8" s="2">
        <v>1</v>
      </c>
      <c r="P8" s="2">
        <v>3</v>
      </c>
      <c r="Q8" s="2">
        <v>5</v>
      </c>
      <c r="R8" s="2">
        <v>5</v>
      </c>
      <c r="S8" s="2">
        <v>5</v>
      </c>
      <c r="T8" s="2">
        <v>5</v>
      </c>
      <c r="U8" s="2">
        <v>5</v>
      </c>
      <c r="V8" s="2">
        <v>5</v>
      </c>
      <c r="W8" s="2">
        <v>5</v>
      </c>
      <c r="X8" s="2"/>
    </row>
    <row r="9" spans="1:24">
      <c r="A9" s="46">
        <v>43211.430577083331</v>
      </c>
      <c r="B9" s="2" t="s">
        <v>29</v>
      </c>
      <c r="C9" s="2" t="s">
        <v>30</v>
      </c>
      <c r="D9" s="2" t="s">
        <v>26</v>
      </c>
      <c r="E9" s="2" t="s">
        <v>42</v>
      </c>
      <c r="F9" s="2" t="s">
        <v>42</v>
      </c>
      <c r="G9" s="2" t="s">
        <v>97</v>
      </c>
      <c r="H9" s="2" t="s">
        <v>33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4</v>
      </c>
      <c r="O9" s="2">
        <v>2</v>
      </c>
      <c r="P9" s="2">
        <v>4</v>
      </c>
      <c r="Q9" s="2">
        <v>4</v>
      </c>
      <c r="R9" s="2">
        <v>4</v>
      </c>
      <c r="S9" s="2">
        <v>3</v>
      </c>
      <c r="T9" s="2">
        <v>5</v>
      </c>
      <c r="U9" s="2">
        <v>5</v>
      </c>
      <c r="V9" s="2">
        <v>5</v>
      </c>
      <c r="W9" s="2">
        <v>5</v>
      </c>
      <c r="X9" s="2"/>
    </row>
    <row r="10" spans="1:24">
      <c r="A10" s="46">
        <v>43211.432617592596</v>
      </c>
      <c r="B10" s="2" t="s">
        <v>24</v>
      </c>
      <c r="C10" s="2" t="s">
        <v>30</v>
      </c>
      <c r="D10" s="2" t="s">
        <v>26</v>
      </c>
      <c r="E10" s="2" t="s">
        <v>31</v>
      </c>
      <c r="F10" s="2" t="s">
        <v>62</v>
      </c>
      <c r="G10" s="2" t="s">
        <v>97</v>
      </c>
      <c r="H10" s="2" t="s">
        <v>33</v>
      </c>
      <c r="I10" s="2">
        <v>5</v>
      </c>
      <c r="J10" s="2">
        <v>5</v>
      </c>
      <c r="K10" s="2">
        <v>5</v>
      </c>
      <c r="L10" s="2">
        <v>5</v>
      </c>
      <c r="M10" s="2">
        <v>5</v>
      </c>
      <c r="N10" s="2">
        <v>5</v>
      </c>
      <c r="O10" s="2">
        <v>5</v>
      </c>
      <c r="P10" s="2">
        <v>5</v>
      </c>
      <c r="Q10" s="2">
        <v>5</v>
      </c>
      <c r="R10" s="2">
        <v>5</v>
      </c>
      <c r="S10" s="2">
        <v>5</v>
      </c>
      <c r="T10" s="2">
        <v>5</v>
      </c>
      <c r="U10" s="2">
        <v>5</v>
      </c>
      <c r="V10" s="2">
        <v>5</v>
      </c>
      <c r="W10" s="2">
        <v>5</v>
      </c>
      <c r="X10" s="2"/>
    </row>
    <row r="11" spans="1:24">
      <c r="A11" s="46">
        <v>43211.433544930551</v>
      </c>
      <c r="B11" s="2" t="s">
        <v>29</v>
      </c>
      <c r="C11" s="2" t="s">
        <v>30</v>
      </c>
      <c r="D11" s="2" t="s">
        <v>26</v>
      </c>
      <c r="E11" s="2" t="s">
        <v>31</v>
      </c>
      <c r="F11" s="2" t="s">
        <v>62</v>
      </c>
      <c r="G11" s="2" t="s">
        <v>97</v>
      </c>
      <c r="H11" s="2" t="s">
        <v>33</v>
      </c>
      <c r="I11" s="2">
        <v>5</v>
      </c>
      <c r="J11" s="2">
        <v>5</v>
      </c>
      <c r="K11" s="2">
        <v>5</v>
      </c>
      <c r="L11" s="2">
        <v>5</v>
      </c>
      <c r="M11" s="2">
        <v>5</v>
      </c>
      <c r="N11" s="2">
        <v>5</v>
      </c>
      <c r="O11" s="2">
        <v>3</v>
      </c>
      <c r="P11" s="2">
        <v>4</v>
      </c>
      <c r="Q11" s="2">
        <v>4</v>
      </c>
      <c r="R11" s="2">
        <v>4</v>
      </c>
      <c r="S11" s="2">
        <v>5</v>
      </c>
      <c r="T11" s="2">
        <v>5</v>
      </c>
      <c r="U11" s="2">
        <v>5</v>
      </c>
      <c r="V11" s="2">
        <v>4</v>
      </c>
      <c r="W11" s="2">
        <v>5</v>
      </c>
      <c r="X11" s="2"/>
    </row>
    <row r="12" spans="1:24">
      <c r="A12" s="46">
        <v>43211.434181354169</v>
      </c>
      <c r="B12" s="2" t="s">
        <v>29</v>
      </c>
      <c r="C12" s="2" t="s">
        <v>25</v>
      </c>
      <c r="D12" s="2" t="s">
        <v>26</v>
      </c>
      <c r="E12" s="2" t="s">
        <v>42</v>
      </c>
      <c r="F12" s="2" t="s">
        <v>42</v>
      </c>
      <c r="G12" s="2" t="s">
        <v>97</v>
      </c>
      <c r="H12" s="2" t="s">
        <v>33</v>
      </c>
      <c r="I12" s="2">
        <v>4</v>
      </c>
      <c r="J12" s="2">
        <v>4</v>
      </c>
      <c r="K12" s="2">
        <v>4</v>
      </c>
      <c r="L12" s="2">
        <v>5</v>
      </c>
      <c r="M12" s="2">
        <v>5</v>
      </c>
      <c r="N12" s="2">
        <v>5</v>
      </c>
      <c r="O12" s="2">
        <v>5</v>
      </c>
      <c r="P12" s="2">
        <v>4</v>
      </c>
      <c r="Q12" s="2">
        <v>4</v>
      </c>
      <c r="R12" s="2">
        <v>5</v>
      </c>
      <c r="S12" s="2">
        <v>4</v>
      </c>
      <c r="T12" s="2">
        <v>4</v>
      </c>
      <c r="U12" s="2">
        <v>4</v>
      </c>
      <c r="V12" s="2">
        <v>4</v>
      </c>
      <c r="W12" s="2">
        <v>4</v>
      </c>
      <c r="X12" s="2"/>
    </row>
    <row r="13" spans="1:24">
      <c r="A13" s="46">
        <v>43211.434211759261</v>
      </c>
      <c r="B13" s="2" t="s">
        <v>29</v>
      </c>
      <c r="C13" s="2" t="s">
        <v>25</v>
      </c>
      <c r="D13" s="2" t="s">
        <v>26</v>
      </c>
      <c r="E13" s="2" t="s">
        <v>42</v>
      </c>
      <c r="F13" s="2" t="s">
        <v>42</v>
      </c>
      <c r="G13" s="2" t="s">
        <v>97</v>
      </c>
      <c r="H13" s="2" t="s">
        <v>33</v>
      </c>
      <c r="I13" s="2">
        <v>3</v>
      </c>
      <c r="J13" s="2">
        <v>3</v>
      </c>
      <c r="K13" s="2">
        <v>4</v>
      </c>
      <c r="L13" s="2">
        <v>4</v>
      </c>
      <c r="M13" s="2">
        <v>3</v>
      </c>
      <c r="N13" s="2">
        <v>4</v>
      </c>
      <c r="O13" s="2">
        <v>1</v>
      </c>
      <c r="P13" s="2">
        <v>3</v>
      </c>
      <c r="Q13" s="2">
        <v>3</v>
      </c>
      <c r="R13" s="2">
        <v>3</v>
      </c>
      <c r="S13" s="2">
        <v>3</v>
      </c>
      <c r="T13" s="2">
        <v>3</v>
      </c>
      <c r="U13" s="2">
        <v>4</v>
      </c>
      <c r="V13" s="2">
        <v>4</v>
      </c>
      <c r="W13" s="2">
        <v>5</v>
      </c>
      <c r="X13" s="2"/>
    </row>
    <row r="14" spans="1:24">
      <c r="A14" s="46">
        <v>43211.434406192129</v>
      </c>
      <c r="B14" s="2" t="s">
        <v>29</v>
      </c>
      <c r="C14" s="2" t="s">
        <v>25</v>
      </c>
      <c r="D14" s="2" t="s">
        <v>26</v>
      </c>
      <c r="E14" s="2" t="s">
        <v>78</v>
      </c>
      <c r="F14" s="2" t="s">
        <v>78</v>
      </c>
      <c r="G14" s="2" t="s">
        <v>97</v>
      </c>
      <c r="H14" s="2" t="s">
        <v>33</v>
      </c>
      <c r="I14" s="2">
        <v>4</v>
      </c>
      <c r="J14" s="2">
        <v>4</v>
      </c>
      <c r="K14" s="2">
        <v>4</v>
      </c>
      <c r="L14" s="2">
        <v>5</v>
      </c>
      <c r="M14" s="2">
        <v>5</v>
      </c>
      <c r="N14" s="2">
        <v>4</v>
      </c>
      <c r="O14" s="2">
        <v>3</v>
      </c>
      <c r="P14" s="2">
        <v>4</v>
      </c>
      <c r="Q14" s="2">
        <v>4</v>
      </c>
      <c r="R14" s="2">
        <v>4</v>
      </c>
      <c r="S14" s="2">
        <v>4</v>
      </c>
      <c r="T14" s="2">
        <v>4</v>
      </c>
      <c r="U14" s="2">
        <v>4</v>
      </c>
      <c r="V14" s="2">
        <v>4</v>
      </c>
      <c r="W14" s="2">
        <v>4</v>
      </c>
      <c r="X14" s="2" t="s">
        <v>253</v>
      </c>
    </row>
    <row r="15" spans="1:24">
      <c r="A15" s="46">
        <v>43211.434993657407</v>
      </c>
      <c r="B15" s="2" t="s">
        <v>29</v>
      </c>
      <c r="C15" s="2" t="s">
        <v>25</v>
      </c>
      <c r="D15" s="2" t="s">
        <v>26</v>
      </c>
      <c r="E15" s="2" t="s">
        <v>31</v>
      </c>
      <c r="F15" s="2" t="s">
        <v>39</v>
      </c>
      <c r="G15" s="2" t="s">
        <v>97</v>
      </c>
      <c r="H15" s="2" t="s">
        <v>33</v>
      </c>
      <c r="I15" s="2">
        <v>4</v>
      </c>
      <c r="J15" s="2">
        <v>5</v>
      </c>
      <c r="K15" s="2">
        <v>5</v>
      </c>
      <c r="L15" s="2">
        <v>4</v>
      </c>
      <c r="M15" s="2">
        <v>4</v>
      </c>
      <c r="N15" s="2">
        <v>4</v>
      </c>
      <c r="O15" s="2">
        <v>2</v>
      </c>
      <c r="P15" s="2">
        <v>4</v>
      </c>
      <c r="Q15" s="2">
        <v>4</v>
      </c>
      <c r="R15" s="2">
        <v>5</v>
      </c>
      <c r="S15" s="2">
        <v>5</v>
      </c>
      <c r="T15" s="2">
        <v>5</v>
      </c>
      <c r="U15" s="2">
        <v>5</v>
      </c>
      <c r="V15" s="2">
        <v>5</v>
      </c>
      <c r="W15" s="2">
        <v>5</v>
      </c>
      <c r="X15" s="2"/>
    </row>
    <row r="16" spans="1:24">
      <c r="A16" s="46">
        <v>43211.434993657407</v>
      </c>
      <c r="B16" s="2" t="s">
        <v>29</v>
      </c>
      <c r="C16" s="2" t="s">
        <v>25</v>
      </c>
      <c r="D16" s="2" t="s">
        <v>26</v>
      </c>
      <c r="E16" s="2" t="s">
        <v>48</v>
      </c>
      <c r="F16" s="2" t="s">
        <v>49</v>
      </c>
      <c r="G16" s="2" t="s">
        <v>97</v>
      </c>
      <c r="H16" s="2" t="s">
        <v>33</v>
      </c>
      <c r="I16" s="2">
        <v>4</v>
      </c>
      <c r="J16" s="2">
        <v>4</v>
      </c>
      <c r="K16" s="2">
        <v>4</v>
      </c>
      <c r="L16" s="2">
        <v>4</v>
      </c>
      <c r="M16" s="2">
        <v>4</v>
      </c>
      <c r="N16" s="2">
        <v>3</v>
      </c>
      <c r="O16" s="2">
        <v>2</v>
      </c>
      <c r="P16" s="2">
        <v>3</v>
      </c>
      <c r="Q16" s="2">
        <v>4</v>
      </c>
      <c r="R16" s="2">
        <v>4</v>
      </c>
      <c r="S16" s="2">
        <v>4</v>
      </c>
      <c r="T16" s="2">
        <v>4</v>
      </c>
      <c r="U16" s="2">
        <v>4</v>
      </c>
      <c r="V16" s="2">
        <v>4</v>
      </c>
      <c r="W16" s="2">
        <v>3</v>
      </c>
      <c r="X16" s="2"/>
    </row>
    <row r="17" spans="9:24">
      <c r="I17" s="4">
        <f>AVERAGE(I2:I16)</f>
        <v>4.5333333333333332</v>
      </c>
      <c r="J17" s="4">
        <f t="shared" ref="J17:W17" si="0">AVERAGE(J2:J16)</f>
        <v>4.5999999999999996</v>
      </c>
      <c r="K17" s="4">
        <f t="shared" si="0"/>
        <v>4.5333333333333332</v>
      </c>
      <c r="L17" s="4">
        <f t="shared" si="0"/>
        <v>4.4666666666666668</v>
      </c>
      <c r="M17" s="4">
        <f t="shared" si="0"/>
        <v>4.4666666666666668</v>
      </c>
      <c r="N17" s="4">
        <f t="shared" si="0"/>
        <v>4.5333333333333332</v>
      </c>
      <c r="O17" s="4">
        <f t="shared" si="0"/>
        <v>2.8666666666666667</v>
      </c>
      <c r="P17" s="4">
        <f t="shared" si="0"/>
        <v>3.4666666666666668</v>
      </c>
      <c r="Q17" s="4">
        <f t="shared" si="0"/>
        <v>3.8</v>
      </c>
      <c r="R17" s="4">
        <f t="shared" si="0"/>
        <v>4.2</v>
      </c>
      <c r="S17" s="4">
        <f t="shared" si="0"/>
        <v>4.0666666666666664</v>
      </c>
      <c r="T17" s="4">
        <f t="shared" si="0"/>
        <v>4.4000000000000004</v>
      </c>
      <c r="U17" s="4">
        <f t="shared" si="0"/>
        <v>4.666666666666667</v>
      </c>
      <c r="V17" s="4">
        <f t="shared" si="0"/>
        <v>4.5999999999999996</v>
      </c>
      <c r="W17" s="4">
        <f t="shared" si="0"/>
        <v>4.7333333333333334</v>
      </c>
      <c r="X17" s="7">
        <f>AVERAGE(I2:W16)</f>
        <v>4.2622222222222224</v>
      </c>
    </row>
    <row r="18" spans="9:24">
      <c r="I18" s="5">
        <f>STDEV(I2:I16)</f>
        <v>0.6399404734221853</v>
      </c>
      <c r="J18" s="5">
        <f t="shared" ref="J18:W18" si="1">STDEV(J2:J16)</f>
        <v>0.6324555320336771</v>
      </c>
      <c r="K18" s="5">
        <f t="shared" si="1"/>
        <v>0.51639777949432331</v>
      </c>
      <c r="L18" s="5">
        <f t="shared" si="1"/>
        <v>0.6399404734221853</v>
      </c>
      <c r="M18" s="5">
        <f t="shared" si="1"/>
        <v>0.6399404734221853</v>
      </c>
      <c r="N18" s="5">
        <f t="shared" si="1"/>
        <v>0.6399404734221853</v>
      </c>
      <c r="O18" s="5">
        <f t="shared" si="1"/>
        <v>1.4573295865416045</v>
      </c>
      <c r="P18" s="5">
        <f t="shared" si="1"/>
        <v>0.91547541643412633</v>
      </c>
      <c r="Q18" s="5">
        <f t="shared" si="1"/>
        <v>0.67612340378281355</v>
      </c>
      <c r="R18" s="5">
        <f t="shared" si="1"/>
        <v>0.56061191058138671</v>
      </c>
      <c r="S18" s="5">
        <f t="shared" si="1"/>
        <v>0.70373155054899705</v>
      </c>
      <c r="T18" s="5">
        <f t="shared" si="1"/>
        <v>0.6324555320336771</v>
      </c>
      <c r="U18" s="5">
        <f t="shared" si="1"/>
        <v>0.48795003647426521</v>
      </c>
      <c r="V18" s="5">
        <f t="shared" si="1"/>
        <v>0.50709255283711152</v>
      </c>
      <c r="W18" s="5">
        <f t="shared" si="1"/>
        <v>0.59361683970466395</v>
      </c>
      <c r="X18" s="7">
        <f>STDEV(I2:W16)</f>
        <v>0.85963262732882262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44"/>
  <sheetViews>
    <sheetView workbookViewId="0">
      <selection activeCell="A9" sqref="A9"/>
    </sheetView>
  </sheetViews>
  <sheetFormatPr defaultRowHeight="24"/>
  <cols>
    <col min="1" max="1" width="27.85546875" style="6" customWidth="1"/>
    <col min="2" max="2" width="21.42578125" style="6" customWidth="1"/>
    <col min="3" max="3" width="15.140625" style="6" customWidth="1"/>
    <col min="4" max="4" width="51.5703125" style="6" customWidth="1"/>
    <col min="5" max="5" width="53.28515625" style="6" customWidth="1"/>
    <col min="6" max="6" width="36.140625" style="6" customWidth="1"/>
    <col min="7" max="7" width="55.85546875" style="6" customWidth="1"/>
    <col min="8" max="8" width="55.7109375" style="6" customWidth="1"/>
    <col min="9" max="9" width="60.5703125" style="6" customWidth="1"/>
    <col min="10" max="10" width="53.28515625" style="6" customWidth="1"/>
    <col min="11" max="11" width="56.7109375" style="6" customWidth="1"/>
    <col min="12" max="12" width="59.85546875" style="6" customWidth="1"/>
    <col min="13" max="13" width="60.140625" style="6" customWidth="1"/>
    <col min="14" max="14" width="45.42578125" style="6" customWidth="1"/>
    <col min="15" max="15" width="72.140625" style="6" customWidth="1"/>
    <col min="16" max="16" width="6.85546875" style="6" customWidth="1"/>
    <col min="17" max="16384" width="9.140625" style="6"/>
  </cols>
  <sheetData>
    <row r="3" spans="1:16">
      <c r="A3" s="8" t="s">
        <v>226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>
      <c r="A4" s="9" t="s">
        <v>45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>
      <c r="A5" s="10" t="s">
        <v>25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>
      <c r="A6" s="10" t="s">
        <v>30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>
      <c r="A7" s="10" t="s">
        <v>256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>
      <c r="A8" s="10" t="s">
        <v>257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>
      <c r="A9" s="9" t="s">
        <v>36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>
      <c r="A10" s="10" t="s">
        <v>25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>
      <c r="A11" s="10" t="s">
        <v>30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>
      <c r="A12" s="10" t="s">
        <v>256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>
      <c r="A13" s="9" t="s">
        <v>97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>
      <c r="A14" s="10" t="s">
        <v>25</v>
      </c>
      <c r="B14"/>
    </row>
    <row r="15" spans="1:16">
      <c r="A15" s="10" t="s">
        <v>30</v>
      </c>
      <c r="B15"/>
    </row>
    <row r="16" spans="1:16">
      <c r="A16" s="10" t="s">
        <v>256</v>
      </c>
      <c r="B16"/>
    </row>
    <row r="17" spans="1:2">
      <c r="A17" s="9" t="s">
        <v>125</v>
      </c>
      <c r="B17"/>
    </row>
    <row r="18" spans="1:2">
      <c r="A18" s="10" t="s">
        <v>25</v>
      </c>
      <c r="B18"/>
    </row>
    <row r="19" spans="1:2">
      <c r="A19" s="10" t="s">
        <v>30</v>
      </c>
      <c r="B19"/>
    </row>
    <row r="20" spans="1:2">
      <c r="A20" s="9" t="s">
        <v>32</v>
      </c>
      <c r="B20"/>
    </row>
    <row r="21" spans="1:2">
      <c r="A21" s="10" t="s">
        <v>25</v>
      </c>
      <c r="B21"/>
    </row>
    <row r="22" spans="1:2">
      <c r="A22" s="10" t="s">
        <v>30</v>
      </c>
      <c r="B22"/>
    </row>
    <row r="23" spans="1:2">
      <c r="A23" s="10" t="s">
        <v>256</v>
      </c>
      <c r="B23"/>
    </row>
    <row r="24" spans="1:2">
      <c r="A24" s="10" t="s">
        <v>257</v>
      </c>
      <c r="B24"/>
    </row>
    <row r="25" spans="1:2">
      <c r="A25" s="9" t="s">
        <v>27</v>
      </c>
      <c r="B25"/>
    </row>
    <row r="26" spans="1:2">
      <c r="A26" s="10" t="s">
        <v>25</v>
      </c>
      <c r="B26"/>
    </row>
    <row r="27" spans="1:2">
      <c r="A27" s="10" t="s">
        <v>30</v>
      </c>
      <c r="B27"/>
    </row>
    <row r="28" spans="1:2">
      <c r="A28" s="10" t="s">
        <v>256</v>
      </c>
      <c r="B28"/>
    </row>
    <row r="29" spans="1:2">
      <c r="A29" s="9" t="s">
        <v>60</v>
      </c>
      <c r="B29"/>
    </row>
    <row r="30" spans="1:2">
      <c r="A30" s="10" t="s">
        <v>25</v>
      </c>
      <c r="B30"/>
    </row>
    <row r="31" spans="1:2">
      <c r="A31" s="10" t="s">
        <v>256</v>
      </c>
      <c r="B31"/>
    </row>
    <row r="32" spans="1:2">
      <c r="A32" s="9" t="s">
        <v>87</v>
      </c>
      <c r="B32"/>
    </row>
    <row r="33" spans="1:2">
      <c r="A33" s="10" t="s">
        <v>25</v>
      </c>
      <c r="B33"/>
    </row>
    <row r="34" spans="1:2">
      <c r="A34" s="10" t="s">
        <v>30</v>
      </c>
      <c r="B34"/>
    </row>
    <row r="35" spans="1:2">
      <c r="A35" s="10" t="s">
        <v>256</v>
      </c>
      <c r="B35"/>
    </row>
    <row r="36" spans="1:2">
      <c r="A36" s="9" t="s">
        <v>227</v>
      </c>
      <c r="B36"/>
    </row>
    <row r="37" spans="1:2">
      <c r="A37" s="10" t="s">
        <v>227</v>
      </c>
      <c r="B37"/>
    </row>
    <row r="38" spans="1:2">
      <c r="A38" s="9" t="s">
        <v>228</v>
      </c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</sheetData>
  <pageMargins left="0.7" right="0.7" top="0.75" bottom="0.75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9"/>
  <sheetViews>
    <sheetView zoomScale="120" zoomScaleNormal="120" workbookViewId="0">
      <selection activeCell="D9" sqref="D9"/>
    </sheetView>
  </sheetViews>
  <sheetFormatPr defaultRowHeight="24"/>
  <cols>
    <col min="1" max="1" width="9.140625" style="6"/>
    <col min="2" max="2" width="59" style="11" customWidth="1"/>
    <col min="3" max="3" width="7.140625" style="12" bestFit="1" customWidth="1"/>
    <col min="4" max="4" width="11.7109375" style="12" bestFit="1" customWidth="1"/>
    <col min="5" max="5" width="8.7109375" style="6" bestFit="1" customWidth="1"/>
    <col min="6" max="6" width="7.140625" style="6" bestFit="1" customWidth="1"/>
    <col min="7" max="7" width="11.42578125" style="6" bestFit="1" customWidth="1"/>
    <col min="8" max="16384" width="9.140625" style="6"/>
  </cols>
  <sheetData>
    <row r="1" spans="2:11">
      <c r="B1" s="76" t="s">
        <v>231</v>
      </c>
      <c r="C1" s="76"/>
      <c r="D1" s="76"/>
      <c r="E1" s="76"/>
    </row>
    <row r="2" spans="2:11">
      <c r="B2" s="76" t="s">
        <v>284</v>
      </c>
      <c r="C2" s="76"/>
      <c r="D2" s="76"/>
      <c r="E2" s="76"/>
      <c r="F2" s="13"/>
      <c r="G2" s="13"/>
      <c r="H2" s="13"/>
      <c r="I2" s="13"/>
      <c r="J2" s="13"/>
      <c r="K2" s="13"/>
    </row>
    <row r="3" spans="2:11">
      <c r="B3" s="76" t="s">
        <v>277</v>
      </c>
      <c r="C3" s="76"/>
      <c r="D3" s="76"/>
      <c r="E3" s="76"/>
      <c r="F3" s="13"/>
      <c r="G3" s="13"/>
      <c r="H3" s="13"/>
      <c r="I3" s="13"/>
      <c r="J3" s="13"/>
      <c r="K3" s="13"/>
    </row>
    <row r="4" spans="2:11">
      <c r="B4" s="53"/>
      <c r="C4" s="53"/>
      <c r="D4" s="53"/>
      <c r="E4" s="53"/>
      <c r="F4" s="13"/>
      <c r="G4" s="13"/>
      <c r="H4" s="13"/>
      <c r="I4" s="13"/>
      <c r="J4" s="13"/>
      <c r="K4" s="13"/>
    </row>
    <row r="5" spans="2:11">
      <c r="B5" s="11" t="s">
        <v>304</v>
      </c>
    </row>
    <row r="6" spans="2:11">
      <c r="B6" s="11" t="s">
        <v>293</v>
      </c>
    </row>
    <row r="8" spans="2:11">
      <c r="B8" s="13" t="s">
        <v>232</v>
      </c>
    </row>
    <row r="9" spans="2:11">
      <c r="B9" s="13" t="s">
        <v>238</v>
      </c>
    </row>
    <row r="10" spans="2:11" s="50" customFormat="1">
      <c r="B10" s="48" t="s">
        <v>235</v>
      </c>
      <c r="C10" s="49" t="s">
        <v>233</v>
      </c>
      <c r="D10" s="49" t="s">
        <v>234</v>
      </c>
    </row>
    <row r="11" spans="2:11">
      <c r="B11" s="17" t="s">
        <v>97</v>
      </c>
      <c r="C11" s="14"/>
      <c r="D11" s="18"/>
    </row>
    <row r="12" spans="2:11">
      <c r="B12" s="19" t="s">
        <v>236</v>
      </c>
      <c r="C12" s="23">
        <v>2</v>
      </c>
      <c r="D12" s="20">
        <f>C12*100/15</f>
        <v>13.333333333333334</v>
      </c>
    </row>
    <row r="13" spans="2:11">
      <c r="B13" s="21" t="s">
        <v>237</v>
      </c>
      <c r="C13" s="15">
        <v>13</v>
      </c>
      <c r="D13" s="16">
        <f t="shared" ref="D13" si="0">C13*100/15</f>
        <v>86.666666666666671</v>
      </c>
    </row>
    <row r="14" spans="2:11">
      <c r="B14" s="26" t="s">
        <v>239</v>
      </c>
      <c r="C14" s="24">
        <f>SUM(C12:C13)</f>
        <v>15</v>
      </c>
      <c r="D14" s="42">
        <f>C14*100/15</f>
        <v>100</v>
      </c>
    </row>
    <row r="16" spans="2:11">
      <c r="B16" s="11" t="s">
        <v>302</v>
      </c>
    </row>
    <row r="17" spans="2:4">
      <c r="B17" s="11" t="s">
        <v>255</v>
      </c>
    </row>
    <row r="19" spans="2:4">
      <c r="B19" s="13" t="s">
        <v>240</v>
      </c>
    </row>
    <row r="20" spans="2:4">
      <c r="B20" s="48" t="s">
        <v>235</v>
      </c>
      <c r="C20" s="49" t="s">
        <v>233</v>
      </c>
      <c r="D20" s="49" t="s">
        <v>234</v>
      </c>
    </row>
    <row r="21" spans="2:4">
      <c r="B21" s="17" t="s">
        <v>97</v>
      </c>
      <c r="C21" s="14"/>
      <c r="D21" s="18"/>
    </row>
    <row r="22" spans="2:4">
      <c r="B22" s="19" t="s">
        <v>241</v>
      </c>
      <c r="C22" s="23">
        <v>9</v>
      </c>
      <c r="D22" s="20">
        <f>C22*100/15</f>
        <v>60</v>
      </c>
    </row>
    <row r="23" spans="2:4">
      <c r="B23" s="21" t="s">
        <v>242</v>
      </c>
      <c r="C23" s="15">
        <v>6</v>
      </c>
      <c r="D23" s="16">
        <f t="shared" ref="D23:D24" si="1">C23*100/15</f>
        <v>40</v>
      </c>
    </row>
    <row r="24" spans="2:4">
      <c r="B24" s="26" t="s">
        <v>239</v>
      </c>
      <c r="C24" s="24">
        <f>SUM(C22:C23)</f>
        <v>15</v>
      </c>
      <c r="D24" s="25">
        <f t="shared" si="1"/>
        <v>100</v>
      </c>
    </row>
    <row r="26" spans="2:4">
      <c r="B26" s="11" t="s">
        <v>294</v>
      </c>
    </row>
    <row r="27" spans="2:4">
      <c r="B27" s="11" t="s">
        <v>271</v>
      </c>
    </row>
    <row r="33" spans="2:7">
      <c r="B33" s="13" t="s">
        <v>244</v>
      </c>
    </row>
    <row r="34" spans="2:7" s="50" customFormat="1">
      <c r="B34" s="48" t="s">
        <v>235</v>
      </c>
      <c r="C34" s="49" t="s">
        <v>233</v>
      </c>
      <c r="D34" s="49" t="s">
        <v>234</v>
      </c>
    </row>
    <row r="35" spans="2:7">
      <c r="B35" s="17" t="s">
        <v>97</v>
      </c>
      <c r="C35" s="14"/>
      <c r="D35" s="18"/>
    </row>
    <row r="36" spans="2:7">
      <c r="B36" s="19" t="s">
        <v>243</v>
      </c>
      <c r="C36" s="15">
        <v>15</v>
      </c>
      <c r="D36" s="22">
        <f>C36*100/15</f>
        <v>100</v>
      </c>
    </row>
    <row r="37" spans="2:7">
      <c r="B37" s="30" t="s">
        <v>239</v>
      </c>
      <c r="C37" s="24">
        <f>SUM(C36:C36)</f>
        <v>15</v>
      </c>
      <c r="D37" s="25">
        <f>C36*100/15</f>
        <v>100</v>
      </c>
    </row>
    <row r="38" spans="2:7">
      <c r="B38" s="29"/>
      <c r="C38" s="27"/>
      <c r="D38" s="28"/>
    </row>
    <row r="39" spans="2:7">
      <c r="B39" s="29" t="s">
        <v>295</v>
      </c>
      <c r="C39" s="27"/>
      <c r="D39" s="28"/>
    </row>
    <row r="40" spans="2:7">
      <c r="B40" s="29"/>
      <c r="C40" s="27"/>
      <c r="D40" s="28"/>
    </row>
    <row r="41" spans="2:7" ht="24.75" customHeight="1">
      <c r="B41" s="13" t="s">
        <v>249</v>
      </c>
    </row>
    <row r="42" spans="2:7">
      <c r="B42" s="48" t="s">
        <v>235</v>
      </c>
      <c r="C42" s="49" t="s">
        <v>233</v>
      </c>
      <c r="D42" s="49" t="s">
        <v>234</v>
      </c>
    </row>
    <row r="43" spans="2:7" ht="21.75" customHeight="1">
      <c r="B43" s="17" t="s">
        <v>97</v>
      </c>
      <c r="C43" s="14"/>
      <c r="D43" s="18"/>
      <c r="G43" s="6" t="s">
        <v>258</v>
      </c>
    </row>
    <row r="44" spans="2:7">
      <c r="B44" s="19" t="s">
        <v>247</v>
      </c>
      <c r="C44" s="23">
        <v>8</v>
      </c>
      <c r="D44" s="20">
        <f>C44*100/15</f>
        <v>53.333333333333336</v>
      </c>
    </row>
    <row r="45" spans="2:7">
      <c r="B45" s="19" t="s">
        <v>246</v>
      </c>
      <c r="C45" s="23">
        <v>4</v>
      </c>
      <c r="D45" s="20">
        <f t="shared" ref="D45:D49" si="2">C45*100/15</f>
        <v>26.666666666666668</v>
      </c>
    </row>
    <row r="46" spans="2:7">
      <c r="B46" s="19" t="s">
        <v>248</v>
      </c>
      <c r="C46" s="23">
        <v>1</v>
      </c>
      <c r="D46" s="20">
        <f t="shared" si="2"/>
        <v>6.666666666666667</v>
      </c>
    </row>
    <row r="47" spans="2:7">
      <c r="B47" s="19" t="s">
        <v>296</v>
      </c>
      <c r="C47" s="23">
        <v>1</v>
      </c>
      <c r="D47" s="20">
        <f t="shared" si="2"/>
        <v>6.666666666666667</v>
      </c>
    </row>
    <row r="48" spans="2:7">
      <c r="B48" s="21" t="s">
        <v>245</v>
      </c>
      <c r="C48" s="15">
        <v>1</v>
      </c>
      <c r="D48" s="16">
        <f t="shared" si="2"/>
        <v>6.666666666666667</v>
      </c>
    </row>
    <row r="49" spans="2:4">
      <c r="B49" s="26" t="s">
        <v>239</v>
      </c>
      <c r="C49" s="24">
        <f>SUM(C44:C48)</f>
        <v>15</v>
      </c>
      <c r="D49" s="25">
        <f t="shared" si="2"/>
        <v>100</v>
      </c>
    </row>
    <row r="50" spans="2:4" ht="14.25" customHeight="1">
      <c r="B50" s="29"/>
      <c r="C50" s="27"/>
      <c r="D50" s="28"/>
    </row>
    <row r="51" spans="2:4">
      <c r="B51" s="29" t="s">
        <v>297</v>
      </c>
      <c r="C51" s="27"/>
      <c r="D51" s="28"/>
    </row>
    <row r="52" spans="2:4">
      <c r="B52" s="29" t="s">
        <v>272</v>
      </c>
      <c r="C52" s="27"/>
      <c r="D52" s="28"/>
    </row>
    <row r="53" spans="2:4">
      <c r="B53" s="29"/>
      <c r="C53" s="27"/>
      <c r="D53" s="28"/>
    </row>
    <row r="54" spans="2:4" ht="24.75" customHeight="1">
      <c r="B54" s="13" t="s">
        <v>250</v>
      </c>
    </row>
    <row r="55" spans="2:4">
      <c r="B55" s="48" t="s">
        <v>235</v>
      </c>
      <c r="C55" s="49" t="s">
        <v>233</v>
      </c>
      <c r="D55" s="49" t="s">
        <v>234</v>
      </c>
    </row>
    <row r="56" spans="2:4" ht="21.75" customHeight="1">
      <c r="B56" s="17" t="s">
        <v>97</v>
      </c>
      <c r="C56" s="14"/>
      <c r="D56" s="18"/>
    </row>
    <row r="57" spans="2:4">
      <c r="B57" s="19" t="s">
        <v>262</v>
      </c>
      <c r="C57" s="23">
        <v>8</v>
      </c>
      <c r="D57" s="20">
        <f>C57*100/15</f>
        <v>53.333333333333336</v>
      </c>
    </row>
    <row r="58" spans="2:4">
      <c r="B58" s="19" t="s">
        <v>263</v>
      </c>
      <c r="C58" s="23">
        <v>2</v>
      </c>
      <c r="D58" s="20">
        <f t="shared" ref="D58:D64" si="3">C58*100/15</f>
        <v>13.333333333333334</v>
      </c>
    </row>
    <row r="59" spans="2:4">
      <c r="B59" s="19" t="s">
        <v>264</v>
      </c>
      <c r="C59" s="23">
        <v>1</v>
      </c>
      <c r="D59" s="20">
        <f t="shared" si="3"/>
        <v>6.666666666666667</v>
      </c>
    </row>
    <row r="60" spans="2:4">
      <c r="B60" s="19" t="s">
        <v>265</v>
      </c>
      <c r="C60" s="23">
        <v>1</v>
      </c>
      <c r="D60" s="20">
        <f t="shared" si="3"/>
        <v>6.666666666666667</v>
      </c>
    </row>
    <row r="61" spans="2:4">
      <c r="B61" s="19" t="s">
        <v>266</v>
      </c>
      <c r="C61" s="23">
        <v>1</v>
      </c>
      <c r="D61" s="20">
        <f t="shared" si="3"/>
        <v>6.666666666666667</v>
      </c>
    </row>
    <row r="62" spans="2:4">
      <c r="B62" s="19" t="s">
        <v>267</v>
      </c>
      <c r="C62" s="23">
        <v>1</v>
      </c>
      <c r="D62" s="20">
        <f t="shared" si="3"/>
        <v>6.666666666666667</v>
      </c>
    </row>
    <row r="63" spans="2:4">
      <c r="B63" s="19" t="s">
        <v>268</v>
      </c>
      <c r="C63" s="15">
        <v>1</v>
      </c>
      <c r="D63" s="16">
        <f t="shared" si="3"/>
        <v>6.666666666666667</v>
      </c>
    </row>
    <row r="64" spans="2:4">
      <c r="B64" s="30" t="s">
        <v>239</v>
      </c>
      <c r="C64" s="41">
        <f>SUM(C57:C63)</f>
        <v>15</v>
      </c>
      <c r="D64" s="25">
        <f t="shared" si="3"/>
        <v>100</v>
      </c>
    </row>
    <row r="65" spans="2:5">
      <c r="B65" s="29"/>
      <c r="C65" s="27"/>
      <c r="D65" s="28"/>
    </row>
    <row r="66" spans="2:5">
      <c r="B66" s="29" t="s">
        <v>298</v>
      </c>
      <c r="C66" s="27"/>
      <c r="D66" s="28"/>
    </row>
    <row r="67" spans="2:5">
      <c r="B67" s="29" t="s">
        <v>273</v>
      </c>
      <c r="C67" s="27"/>
      <c r="D67" s="28"/>
    </row>
    <row r="68" spans="2:5">
      <c r="B68" s="29"/>
      <c r="C68" s="27"/>
      <c r="D68" s="28"/>
    </row>
    <row r="69" spans="2:5">
      <c r="B69" s="13" t="s">
        <v>259</v>
      </c>
    </row>
    <row r="71" spans="2:5">
      <c r="B71" s="80" t="s">
        <v>230</v>
      </c>
      <c r="C71" s="77" t="s">
        <v>260</v>
      </c>
      <c r="D71" s="78"/>
      <c r="E71" s="79"/>
    </row>
    <row r="72" spans="2:5" ht="56.25">
      <c r="B72" s="81"/>
      <c r="C72" s="74" t="s">
        <v>224</v>
      </c>
      <c r="D72" s="75" t="s">
        <v>229</v>
      </c>
      <c r="E72" s="75" t="s">
        <v>299</v>
      </c>
    </row>
    <row r="73" spans="2:5">
      <c r="B73" s="54" t="s">
        <v>8</v>
      </c>
      <c r="C73" s="55">
        <f>analysis!I17</f>
        <v>4.5333333333333332</v>
      </c>
      <c r="D73" s="55">
        <f>analysis!I18</f>
        <v>0.6399404734221853</v>
      </c>
      <c r="E73" s="56" t="str">
        <f>IF(C73&gt;4.5,"มากที่สุด",IF(C73&gt;3.5,"มาก",IF(C73&gt;2.5,"ปานกลาง",IF(C73&gt;1.5,"น้อย",IF(C73&lt;=1.5,"น้อยที่สุด")))))</f>
        <v>มากที่สุด</v>
      </c>
    </row>
    <row r="74" spans="2:5">
      <c r="B74" s="54" t="s">
        <v>9</v>
      </c>
      <c r="C74" s="55">
        <f>analysis!J17</f>
        <v>4.5999999999999996</v>
      </c>
      <c r="D74" s="55">
        <f>analysis!J18</f>
        <v>0.6324555320336771</v>
      </c>
      <c r="E74" s="56" t="str">
        <f t="shared" ref="E74:E88" si="4">IF(C74&gt;4.5,"มากที่สุด",IF(C74&gt;3.5,"มาก",IF(C74&gt;2.5,"ปานกลาง",IF(C74&gt;1.5,"น้อย",IF(C74&lt;=1.5,"น้อยที่สุด")))))</f>
        <v>มากที่สุด</v>
      </c>
    </row>
    <row r="75" spans="2:5">
      <c r="B75" s="54" t="s">
        <v>10</v>
      </c>
      <c r="C75" s="55">
        <f>analysis!K17</f>
        <v>4.5333333333333332</v>
      </c>
      <c r="D75" s="55">
        <f>analysis!K18</f>
        <v>0.51639777949432331</v>
      </c>
      <c r="E75" s="56" t="str">
        <f t="shared" si="4"/>
        <v>มากที่สุด</v>
      </c>
    </row>
    <row r="76" spans="2:5">
      <c r="B76" s="54" t="s">
        <v>11</v>
      </c>
      <c r="C76" s="55">
        <f>analysis!L17</f>
        <v>4.4666666666666668</v>
      </c>
      <c r="D76" s="55">
        <f>analysis!L18</f>
        <v>0.6399404734221853</v>
      </c>
      <c r="E76" s="56" t="str">
        <f t="shared" si="4"/>
        <v>มาก</v>
      </c>
    </row>
    <row r="77" spans="2:5">
      <c r="B77" s="54" t="s">
        <v>12</v>
      </c>
      <c r="C77" s="55">
        <f>analysis!M17</f>
        <v>4.4666666666666668</v>
      </c>
      <c r="D77" s="55">
        <f>analysis!M18</f>
        <v>0.6399404734221853</v>
      </c>
      <c r="E77" s="56" t="str">
        <f t="shared" si="4"/>
        <v>มาก</v>
      </c>
    </row>
    <row r="78" spans="2:5">
      <c r="B78" s="54" t="s">
        <v>13</v>
      </c>
      <c r="C78" s="55">
        <f>analysis!N17</f>
        <v>4.5333333333333332</v>
      </c>
      <c r="D78" s="55">
        <f>analysis!N18</f>
        <v>0.6399404734221853</v>
      </c>
      <c r="E78" s="56" t="str">
        <f t="shared" si="4"/>
        <v>มากที่สุด</v>
      </c>
    </row>
    <row r="79" spans="2:5">
      <c r="B79" s="54" t="s">
        <v>14</v>
      </c>
      <c r="C79" s="55">
        <f>analysis!O17</f>
        <v>2.8666666666666667</v>
      </c>
      <c r="D79" s="55">
        <f>analysis!O18</f>
        <v>1.4573295865416045</v>
      </c>
      <c r="E79" s="56" t="str">
        <f t="shared" si="4"/>
        <v>ปานกลาง</v>
      </c>
    </row>
    <row r="80" spans="2:5">
      <c r="B80" s="54" t="s">
        <v>15</v>
      </c>
      <c r="C80" s="55">
        <f>analysis!P17</f>
        <v>3.4666666666666668</v>
      </c>
      <c r="D80" s="55">
        <f>analysis!P18</f>
        <v>0.91547541643412633</v>
      </c>
      <c r="E80" s="56" t="str">
        <f t="shared" si="4"/>
        <v>ปานกลาง</v>
      </c>
    </row>
    <row r="81" spans="2:5">
      <c r="B81" s="54" t="s">
        <v>16</v>
      </c>
      <c r="C81" s="55">
        <f>analysis!Q17</f>
        <v>3.8</v>
      </c>
      <c r="D81" s="55">
        <f>analysis!Q18</f>
        <v>0.67612340378281355</v>
      </c>
      <c r="E81" s="56" t="str">
        <f t="shared" si="4"/>
        <v>มาก</v>
      </c>
    </row>
    <row r="82" spans="2:5">
      <c r="B82" s="54" t="s">
        <v>17</v>
      </c>
      <c r="C82" s="55">
        <f>analysis!R17</f>
        <v>4.2</v>
      </c>
      <c r="D82" s="55">
        <f>analysis!R18</f>
        <v>0.56061191058138671</v>
      </c>
      <c r="E82" s="56" t="str">
        <f t="shared" si="4"/>
        <v>มาก</v>
      </c>
    </row>
    <row r="83" spans="2:5">
      <c r="B83" s="54" t="s">
        <v>18</v>
      </c>
      <c r="C83" s="55">
        <f>analysis!S17</f>
        <v>4.0666666666666664</v>
      </c>
      <c r="D83" s="55">
        <f>analysis!S18</f>
        <v>0.70373155054899705</v>
      </c>
      <c r="E83" s="56" t="str">
        <f t="shared" si="4"/>
        <v>มาก</v>
      </c>
    </row>
    <row r="84" spans="2:5">
      <c r="B84" s="54" t="s">
        <v>19</v>
      </c>
      <c r="C84" s="55">
        <f>analysis!T17</f>
        <v>4.4000000000000004</v>
      </c>
      <c r="D84" s="55">
        <f>analysis!T18</f>
        <v>0.6324555320336771</v>
      </c>
      <c r="E84" s="56" t="str">
        <f t="shared" si="4"/>
        <v>มาก</v>
      </c>
    </row>
    <row r="85" spans="2:5">
      <c r="B85" s="54" t="s">
        <v>20</v>
      </c>
      <c r="C85" s="55">
        <f>analysis!U17</f>
        <v>4.666666666666667</v>
      </c>
      <c r="D85" s="55">
        <f>analysis!U18</f>
        <v>0.48795003647426521</v>
      </c>
      <c r="E85" s="56" t="str">
        <f t="shared" si="4"/>
        <v>มากที่สุด</v>
      </c>
    </row>
    <row r="86" spans="2:5">
      <c r="B86" s="54" t="s">
        <v>21</v>
      </c>
      <c r="C86" s="55">
        <f>analysis!V17</f>
        <v>4.5999999999999996</v>
      </c>
      <c r="D86" s="55">
        <f>analysis!V18</f>
        <v>0.50709255283711152</v>
      </c>
      <c r="E86" s="56" t="str">
        <f t="shared" si="4"/>
        <v>มากที่สุด</v>
      </c>
    </row>
    <row r="87" spans="2:5">
      <c r="B87" s="54" t="s">
        <v>22</v>
      </c>
      <c r="C87" s="55">
        <f>analysis!W17</f>
        <v>4.7333333333333334</v>
      </c>
      <c r="D87" s="55">
        <f>analysis!W18</f>
        <v>0.59361683970466395</v>
      </c>
      <c r="E87" s="56" t="str">
        <f t="shared" si="4"/>
        <v>มากที่สุด</v>
      </c>
    </row>
    <row r="88" spans="2:5" ht="24.75" thickBot="1">
      <c r="B88" s="57" t="s">
        <v>225</v>
      </c>
      <c r="C88" s="58">
        <f>analysis!X17</f>
        <v>4.2622222222222224</v>
      </c>
      <c r="D88" s="58">
        <f>AVERAGE(D73:D87)</f>
        <v>0.6828668022770259</v>
      </c>
      <c r="E88" s="59" t="str">
        <f t="shared" si="4"/>
        <v>มาก</v>
      </c>
    </row>
    <row r="89" spans="2:5" ht="24.75" thickTop="1">
      <c r="B89" s="60"/>
      <c r="C89" s="28"/>
      <c r="D89" s="28"/>
      <c r="E89" s="36"/>
    </row>
    <row r="90" spans="2:5">
      <c r="B90" s="33" t="s">
        <v>270</v>
      </c>
      <c r="C90" s="34"/>
      <c r="D90" s="34"/>
      <c r="E90" s="35"/>
    </row>
    <row r="91" spans="2:5">
      <c r="B91" s="33" t="s">
        <v>261</v>
      </c>
      <c r="C91" s="34"/>
      <c r="D91" s="34"/>
      <c r="E91" s="35"/>
    </row>
    <row r="92" spans="2:5">
      <c r="B92" s="33" t="s">
        <v>291</v>
      </c>
      <c r="C92" s="34"/>
      <c r="D92" s="34"/>
      <c r="E92" s="35"/>
    </row>
    <row r="93" spans="2:5">
      <c r="B93" s="33" t="s">
        <v>300</v>
      </c>
      <c r="C93" s="34"/>
      <c r="D93" s="34"/>
      <c r="E93" s="35"/>
    </row>
    <row r="94" spans="2:5">
      <c r="B94" s="33" t="s">
        <v>269</v>
      </c>
      <c r="C94" s="34"/>
      <c r="D94" s="34"/>
      <c r="E94" s="35"/>
    </row>
    <row r="95" spans="2:5" ht="18.75" customHeight="1">
      <c r="B95" s="33"/>
      <c r="C95" s="34"/>
      <c r="D95" s="34"/>
      <c r="E95" s="35"/>
    </row>
    <row r="96" spans="2:5">
      <c r="B96" s="33"/>
      <c r="C96" s="28"/>
      <c r="D96" s="28"/>
      <c r="E96" s="36"/>
    </row>
    <row r="97" spans="2:4">
      <c r="B97" s="43"/>
      <c r="C97" s="27"/>
      <c r="D97" s="28"/>
    </row>
    <row r="98" spans="2:4" s="32" customFormat="1">
      <c r="B98" s="43"/>
      <c r="C98" s="27"/>
      <c r="D98" s="31"/>
    </row>
    <row r="99" spans="2:4" s="32" customFormat="1">
      <c r="B99" s="43"/>
      <c r="C99" s="27"/>
      <c r="D99" s="31"/>
    </row>
  </sheetData>
  <mergeCells count="5">
    <mergeCell ref="B1:E1"/>
    <mergeCell ref="C71:E71"/>
    <mergeCell ref="B71:B72"/>
    <mergeCell ref="B2:E2"/>
    <mergeCell ref="B3:E3"/>
  </mergeCells>
  <pageMargins left="0.7" right="0" top="0.9" bottom="0.15" header="0.3" footer="0.3"/>
  <pageSetup paperSize="9" orientation="portrait" horizontalDpi="0" verticalDpi="0" r:id="rId1"/>
  <headerFooter>
    <oddHeader>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tabSelected="1" workbookViewId="0">
      <selection activeCell="C30" sqref="C30:C31"/>
    </sheetView>
  </sheetViews>
  <sheetFormatPr defaultRowHeight="12.75"/>
  <cols>
    <col min="2" max="2" width="4.28515625" customWidth="1"/>
    <col min="3" max="3" width="58.7109375" customWidth="1"/>
  </cols>
  <sheetData>
    <row r="1" spans="2:5" s="6" customFormat="1" ht="24">
      <c r="C1" s="33"/>
      <c r="D1" s="28"/>
      <c r="E1" s="36"/>
    </row>
    <row r="2" spans="2:5" s="6" customFormat="1" ht="24">
      <c r="B2" s="84" t="s">
        <v>251</v>
      </c>
      <c r="C2" s="84"/>
      <c r="D2" s="84"/>
      <c r="E2" s="84"/>
    </row>
    <row r="3" spans="2:5" s="6" customFormat="1" ht="24">
      <c r="B3" s="41" t="s">
        <v>301</v>
      </c>
      <c r="C3" s="30" t="s">
        <v>235</v>
      </c>
      <c r="D3" s="41" t="s">
        <v>233</v>
      </c>
      <c r="E3" s="41" t="s">
        <v>234</v>
      </c>
    </row>
    <row r="4" spans="2:5" s="6" customFormat="1" ht="48">
      <c r="B4" s="51">
        <v>1</v>
      </c>
      <c r="C4" s="61" t="s">
        <v>254</v>
      </c>
      <c r="D4" s="51">
        <v>1</v>
      </c>
      <c r="E4" s="52">
        <f>D4*100/2</f>
        <v>50</v>
      </c>
    </row>
    <row r="5" spans="2:5" s="6" customFormat="1" ht="24">
      <c r="B5" s="51">
        <v>2</v>
      </c>
      <c r="C5" s="61" t="s">
        <v>253</v>
      </c>
      <c r="D5" s="51">
        <v>1</v>
      </c>
      <c r="E5" s="52">
        <f t="shared" ref="E5:E6" si="0">D5*100/2</f>
        <v>50</v>
      </c>
    </row>
    <row r="6" spans="2:5" s="6" customFormat="1" ht="24">
      <c r="B6" s="82" t="s">
        <v>239</v>
      </c>
      <c r="C6" s="83"/>
      <c r="D6" s="41">
        <f>SUM(D4:D5)</f>
        <v>2</v>
      </c>
      <c r="E6" s="67">
        <f t="shared" si="0"/>
        <v>100</v>
      </c>
    </row>
  </sheetData>
  <mergeCells count="2">
    <mergeCell ref="B6:C6"/>
    <mergeCell ref="B2:E2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130" zoomScaleNormal="130" workbookViewId="0">
      <selection activeCell="B9" sqref="B9:K9"/>
    </sheetView>
  </sheetViews>
  <sheetFormatPr defaultRowHeight="12.75"/>
  <cols>
    <col min="1" max="1" width="6.7109375" customWidth="1"/>
    <col min="11" max="11" width="10.28515625" customWidth="1"/>
  </cols>
  <sheetData>
    <row r="1" spans="1:12" s="63" customFormat="1" ht="27.75">
      <c r="A1" s="62"/>
      <c r="B1" s="86" t="s">
        <v>274</v>
      </c>
      <c r="C1" s="86"/>
      <c r="D1" s="86"/>
      <c r="E1" s="86"/>
      <c r="F1" s="86"/>
      <c r="G1" s="86"/>
      <c r="H1" s="86"/>
      <c r="I1" s="86"/>
      <c r="J1" s="86"/>
      <c r="K1" s="86"/>
      <c r="L1" s="73"/>
    </row>
    <row r="2" spans="1:12" s="63" customFormat="1" ht="27.75">
      <c r="A2" s="62"/>
      <c r="B2" s="76" t="s">
        <v>276</v>
      </c>
      <c r="C2" s="76"/>
      <c r="D2" s="76"/>
      <c r="E2" s="76"/>
      <c r="F2" s="76"/>
      <c r="G2" s="76"/>
      <c r="H2" s="76"/>
      <c r="I2" s="76"/>
      <c r="J2" s="76"/>
      <c r="K2" s="76"/>
      <c r="L2" s="13"/>
    </row>
    <row r="3" spans="1:12" s="63" customFormat="1" ht="27.75">
      <c r="A3" s="62"/>
      <c r="B3" s="76" t="s">
        <v>284</v>
      </c>
      <c r="C3" s="76"/>
      <c r="D3" s="76"/>
      <c r="E3" s="76"/>
      <c r="F3" s="76"/>
      <c r="G3" s="76"/>
      <c r="H3" s="76"/>
      <c r="I3" s="76"/>
      <c r="J3" s="76"/>
      <c r="K3" s="76"/>
      <c r="L3" s="13"/>
    </row>
    <row r="4" spans="1:12" s="63" customFormat="1" ht="27.75">
      <c r="A4" s="62"/>
      <c r="B4" s="76" t="s">
        <v>277</v>
      </c>
      <c r="C4" s="76"/>
      <c r="D4" s="76"/>
      <c r="E4" s="76"/>
      <c r="F4" s="76"/>
      <c r="G4" s="76"/>
      <c r="H4" s="76"/>
      <c r="I4" s="76"/>
      <c r="J4" s="76"/>
      <c r="K4" s="76"/>
      <c r="L4" s="13"/>
    </row>
    <row r="5" spans="1:12" s="63" customFormat="1" ht="21.75"/>
    <row r="6" spans="1:12" s="68" customFormat="1" ht="24">
      <c r="C6" s="68" t="s">
        <v>283</v>
      </c>
    </row>
    <row r="7" spans="1:12" s="68" customFormat="1" ht="24">
      <c r="B7" s="68" t="s">
        <v>303</v>
      </c>
    </row>
    <row r="8" spans="1:12" s="68" customFormat="1" ht="24">
      <c r="B8" s="68" t="s">
        <v>275</v>
      </c>
    </row>
    <row r="9" spans="1:12" s="68" customFormat="1" ht="24" customHeight="1">
      <c r="B9" s="85" t="s">
        <v>285</v>
      </c>
      <c r="C9" s="85"/>
      <c r="D9" s="85"/>
      <c r="E9" s="85"/>
      <c r="F9" s="85"/>
      <c r="G9" s="85"/>
      <c r="H9" s="85"/>
      <c r="I9" s="85"/>
      <c r="J9" s="85"/>
      <c r="K9" s="85"/>
    </row>
    <row r="10" spans="1:12" s="68" customFormat="1" ht="24">
      <c r="B10" s="85" t="s">
        <v>286</v>
      </c>
      <c r="C10" s="85"/>
      <c r="D10" s="85"/>
      <c r="E10" s="85"/>
      <c r="F10" s="85"/>
      <c r="G10" s="85"/>
      <c r="H10" s="85"/>
      <c r="I10" s="85"/>
      <c r="J10" s="85"/>
      <c r="K10" s="85"/>
    </row>
    <row r="11" spans="1:12" s="69" customFormat="1" ht="24">
      <c r="C11" s="69" t="s">
        <v>278</v>
      </c>
    </row>
    <row r="12" spans="1:12" s="69" customFormat="1" ht="24">
      <c r="B12" s="69" t="s">
        <v>287</v>
      </c>
    </row>
    <row r="13" spans="1:12" s="70" customFormat="1" ht="24">
      <c r="B13" s="71" t="s">
        <v>288</v>
      </c>
      <c r="C13" s="71"/>
      <c r="D13" s="71"/>
      <c r="E13" s="71"/>
    </row>
    <row r="14" spans="1:12" s="70" customFormat="1" ht="24">
      <c r="B14" s="72" t="s">
        <v>289</v>
      </c>
      <c r="C14" s="72"/>
      <c r="D14" s="72"/>
      <c r="E14" s="72"/>
    </row>
    <row r="15" spans="1:12" s="69" customFormat="1" ht="24">
      <c r="B15" s="69" t="s">
        <v>290</v>
      </c>
    </row>
    <row r="16" spans="1:12" s="69" customFormat="1" ht="24">
      <c r="B16" s="69" t="s">
        <v>273</v>
      </c>
    </row>
    <row r="17" spans="1:6" s="6" customFormat="1" ht="24">
      <c r="B17" s="33" t="s">
        <v>280</v>
      </c>
      <c r="C17" s="34"/>
      <c r="D17" s="34"/>
      <c r="E17" s="35"/>
    </row>
    <row r="18" spans="1:6" s="6" customFormat="1" ht="24">
      <c r="B18" s="33" t="s">
        <v>282</v>
      </c>
      <c r="C18" s="34"/>
      <c r="D18" s="34"/>
      <c r="E18" s="35"/>
    </row>
    <row r="19" spans="1:6" s="6" customFormat="1" ht="24">
      <c r="B19" s="33" t="s">
        <v>291</v>
      </c>
      <c r="C19" s="34"/>
      <c r="D19" s="34"/>
      <c r="E19" s="35"/>
    </row>
    <row r="20" spans="1:6" s="6" customFormat="1" ht="24">
      <c r="B20" s="33" t="s">
        <v>292</v>
      </c>
      <c r="C20" s="34"/>
      <c r="D20" s="34"/>
      <c r="E20" s="35"/>
    </row>
    <row r="21" spans="1:6" s="6" customFormat="1" ht="24">
      <c r="B21" s="33" t="s">
        <v>269</v>
      </c>
      <c r="C21" s="34"/>
      <c r="D21" s="34"/>
      <c r="E21" s="35"/>
    </row>
    <row r="22" spans="1:6" s="66" customFormat="1" ht="24">
      <c r="A22" s="65" t="s">
        <v>281</v>
      </c>
      <c r="B22" s="65"/>
      <c r="C22" s="65"/>
      <c r="D22" s="65"/>
      <c r="E22" s="65"/>
      <c r="F22" s="65"/>
    </row>
    <row r="23" spans="1:6" s="66" customFormat="1" ht="24">
      <c r="A23" s="64"/>
      <c r="B23" s="64" t="s">
        <v>279</v>
      </c>
      <c r="C23" s="64"/>
      <c r="D23" s="64"/>
      <c r="E23" s="64"/>
      <c r="F23" s="64"/>
    </row>
  </sheetData>
  <mergeCells count="6">
    <mergeCell ref="B10:K10"/>
    <mergeCell ref="B1:K1"/>
    <mergeCell ref="B2:K2"/>
    <mergeCell ref="B3:K3"/>
    <mergeCell ref="B4:K4"/>
    <mergeCell ref="B9:K9"/>
  </mergeCells>
  <pageMargins left="0.45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analysis</vt:lpstr>
      <vt:lpstr>Sheet3</vt:lpstr>
      <vt:lpstr>report</vt:lpstr>
      <vt:lpstr>เสนอแนะ</vt:lpstr>
      <vt:lpstr>สรุป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kanukkarn yahongkarn</dc:creator>
  <cp:lastModifiedBy>monta chat-apiwan</cp:lastModifiedBy>
  <cp:lastPrinted>2018-07-23T02:27:58Z</cp:lastPrinted>
  <dcterms:created xsi:type="dcterms:W3CDTF">2018-04-27T06:56:30Z</dcterms:created>
  <dcterms:modified xsi:type="dcterms:W3CDTF">2018-07-23T02:28:46Z</dcterms:modified>
</cp:coreProperties>
</file>