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4\"/>
    </mc:Choice>
  </mc:AlternateContent>
  <bookViews>
    <workbookView xWindow="-105" yWindow="-105" windowWidth="23250" windowHeight="12570" activeTab="2"/>
  </bookViews>
  <sheets>
    <sheet name="Form Responses 1" sheetId="1" r:id="rId1"/>
    <sheet name="Sheet1" sheetId="2" r:id="rId2"/>
    <sheet name="สรุป" sheetId="6" r:id="rId3"/>
    <sheet name="ตอนที่ 2" sheetId="7" r:id="rId4"/>
    <sheet name="ข้อเสนอแนะ" sheetId="8" r:id="rId5"/>
  </sheets>
  <definedNames>
    <definedName name="_xlnm._FilterDatabase" localSheetId="1" hidden="1">Sheet1!$B$1:$B$271</definedName>
  </definedNames>
  <calcPr calcId="162913"/>
</workbook>
</file>

<file path=xl/calcChain.xml><?xml version="1.0" encoding="utf-8"?>
<calcChain xmlns="http://schemas.openxmlformats.org/spreadsheetml/2006/main">
  <c r="D220" i="2" l="1"/>
  <c r="D35" i="8"/>
  <c r="E15" i="7"/>
  <c r="E14" i="7"/>
  <c r="E13" i="7"/>
  <c r="E16" i="7" l="1"/>
  <c r="F16" i="7" s="1"/>
  <c r="F14" i="7" l="1"/>
  <c r="F13" i="7"/>
  <c r="F15" i="7"/>
  <c r="C226" i="2"/>
  <c r="C225" i="2"/>
  <c r="C224" i="2"/>
  <c r="C223" i="2"/>
  <c r="E46" i="7" l="1"/>
  <c r="E53" i="7"/>
  <c r="E52" i="7"/>
  <c r="E51" i="7"/>
  <c r="E50" i="7"/>
  <c r="E49" i="7"/>
  <c r="E48" i="7"/>
  <c r="E41" i="7"/>
  <c r="E43" i="7"/>
  <c r="E45" i="7"/>
  <c r="E40" i="7"/>
  <c r="E47" i="7"/>
  <c r="E42" i="7"/>
  <c r="E39" i="7"/>
  <c r="E44" i="7"/>
  <c r="E38" i="7"/>
  <c r="D46" i="7"/>
  <c r="D53" i="7"/>
  <c r="D52" i="7"/>
  <c r="D51" i="7"/>
  <c r="D50" i="7"/>
  <c r="D49" i="7"/>
  <c r="D48" i="7"/>
  <c r="D41" i="7"/>
  <c r="D43" i="7"/>
  <c r="D45" i="7"/>
  <c r="D40" i="7"/>
  <c r="D47" i="7"/>
  <c r="D42" i="7"/>
  <c r="D39" i="7"/>
  <c r="D44" i="7"/>
  <c r="D38" i="7"/>
  <c r="D37" i="7"/>
  <c r="D221" i="2"/>
  <c r="E37" i="7" s="1"/>
  <c r="Q220" i="2"/>
  <c r="Q221" i="2" s="1"/>
  <c r="E220" i="2"/>
  <c r="E221" i="2" s="1"/>
  <c r="F220" i="2"/>
  <c r="F221" i="2" s="1"/>
  <c r="G220" i="2"/>
  <c r="G221" i="2" s="1"/>
  <c r="H220" i="2"/>
  <c r="I220" i="2"/>
  <c r="J220" i="2"/>
  <c r="J221" i="2" s="1"/>
  <c r="K220" i="2"/>
  <c r="L220" i="2"/>
  <c r="L221" i="2" s="1"/>
  <c r="M220" i="2"/>
  <c r="M221" i="2" s="1"/>
  <c r="N220" i="2"/>
  <c r="N221" i="2" s="1"/>
  <c r="O220" i="2"/>
  <c r="O221" i="2" s="1"/>
  <c r="P220" i="2"/>
  <c r="R220" i="2"/>
  <c r="R221" i="2" s="1"/>
  <c r="S220" i="2"/>
  <c r="T220" i="2"/>
  <c r="T221" i="2" s="1"/>
  <c r="H221" i="2"/>
  <c r="I221" i="2"/>
  <c r="K221" i="2"/>
  <c r="P221" i="2"/>
  <c r="S221" i="2"/>
</calcChain>
</file>

<file path=xl/sharedStrings.xml><?xml version="1.0" encoding="utf-8"?>
<sst xmlns="http://schemas.openxmlformats.org/spreadsheetml/2006/main" count="1033" uniqueCount="237">
  <si>
    <t>Timestamp</t>
  </si>
  <si>
    <t>สถานะ</t>
  </si>
  <si>
    <t>ท่านต้องการให้บัณฑิตวิทยาลัยใช้โปรแกรมในการตรวจสอบการคัดลอกผลงานทางวิชาการ งานวิจัย และวิทยานิพนธ์ โปรแกรมใด (สามารถเสนอได้ 2-3 โปรแกรม โดยเรียงลำดับความต้องการ 1, 2, 3)</t>
  </si>
  <si>
    <t/>
  </si>
  <si>
    <t xml:space="preserve">ข้อเสนอแนะอื่นๆ </t>
  </si>
  <si>
    <t>นิสิตระดับปริญญาเอก</t>
  </si>
  <si>
    <t>Turnitin</t>
  </si>
  <si>
    <t>นิสิตระดับปริญญาโท</t>
  </si>
  <si>
    <t xml:space="preserve">1.อักขราวิสุทธิ์
2. Copyspace </t>
  </si>
  <si>
    <t>อัครวิสุทธิ์</t>
  </si>
  <si>
    <t>Turnit-in, Viper</t>
  </si>
  <si>
    <t>Urkund, turn it in</t>
  </si>
  <si>
    <t>อักขระวิสุทธิ</t>
  </si>
  <si>
    <t>อักขราวิสุทธิ์/ turn it in</t>
  </si>
  <si>
    <t>อักขราวิสุทธิ์,turnitin</t>
  </si>
  <si>
    <t>Turnitin, Plagscan, Plagium</t>
  </si>
  <si>
    <t>Turnitin, Turnitin, Turnitin</t>
  </si>
  <si>
    <t xml:space="preserve">อักคราวิสุทธ์ turn it in </t>
  </si>
  <si>
    <t>Urkund, อักขราวิสุทธิ์</t>
  </si>
  <si>
    <t>-</t>
  </si>
  <si>
    <t>อักราวิสุทธิ์</t>
  </si>
  <si>
    <t>,Urkund,อักขราวิสุทธิ์</t>
  </si>
  <si>
    <t>Turnitin อักขราวิสุทธิ์</t>
  </si>
  <si>
    <t>1.โปรแกรม PaperPass (PP), 2.โปรแกรม Prepostseo</t>
  </si>
  <si>
    <t>อัคราวิสุทธิ์, turnitin, Urkund</t>
  </si>
  <si>
    <t xml:space="preserve">Turnitin </t>
  </si>
  <si>
    <t>turnitin</t>
  </si>
  <si>
    <t>Turnitin, Urkund</t>
  </si>
  <si>
    <t>1.Turnitin
2. อักขราวิสุทธิ์</t>
  </si>
  <si>
    <t>1. Turnitin</t>
  </si>
  <si>
    <t>Turn it in</t>
  </si>
  <si>
    <t>1. Turnitin 2.อักขราวิสุทธิ์</t>
  </si>
  <si>
    <t>1. Turnitin 2. อักขราวิสุทธิ์ 3. Plagramme Checker</t>
  </si>
  <si>
    <t>อักขราวิสุทธิ์</t>
  </si>
  <si>
    <t>อักขราพิสุทธิ์</t>
  </si>
  <si>
    <t>อักคระวิสุทธิ์</t>
  </si>
  <si>
    <t>turn it in</t>
  </si>
  <si>
    <t>ไม่แน่ใจ แต่ที่ใช้อายุในปัจจุบันคืออักขระวิสุทธิ์</t>
  </si>
  <si>
    <t>Turnitin,    อักขราวิสุทธิ์</t>
  </si>
  <si>
    <t>2-3</t>
  </si>
  <si>
    <t>Tern it in, อักขราวิสุทธิ์</t>
  </si>
  <si>
    <t>คณาจารย์บัณฑิตศึกษา</t>
  </si>
  <si>
    <t>Turnit in
iThenticate</t>
  </si>
  <si>
    <t>iThenticate</t>
  </si>
  <si>
    <t>1. Turnitin 2. Urkund</t>
  </si>
  <si>
    <t>อักษราวิสุทธิ์</t>
  </si>
  <si>
    <t>Turnitin, Grammaly</t>
  </si>
  <si>
    <t>1 Turnitin
2. Plagramme Checker
3. อักขราวิสุทธิ์ สำหรับภาษาไทย</t>
  </si>
  <si>
    <t>1. อักราวิสุทธิ์</t>
  </si>
  <si>
    <t>โปรแกรม turnitin</t>
  </si>
  <si>
    <t>TurnItIn</t>
  </si>
  <si>
    <t xml:space="preserve">Turnitin, อักขราวิสุทธิ์ </t>
  </si>
  <si>
    <t>1.Turnitin 
2. อักขราวิสุทธิ์
2. Grammarly</t>
  </si>
  <si>
    <t>IThenticate, Turn it in</t>
  </si>
  <si>
    <t xml:space="preserve">1. turnitin  </t>
  </si>
  <si>
    <t>Free software ที่ใช้อยู่ในปัจจุบันขาดประสิทธิภาพในการตรวจสอบ และไม่เป็นที่ยอมรับสำหรับส่งผลงานตีพิมพ์ในระดับนานาชาติ</t>
  </si>
  <si>
    <t>โปรแกรมที่ใช้อยู่ในปัจจุบัน ไม่เพียงพแต่อการตรวจสอบ plagiarism ในการส่งงงานตีพิมพ์ระดับนานาชาติ</t>
  </si>
  <si>
    <t>ต้องการให้ใช้โปรแกรม Turnitin</t>
  </si>
  <si>
    <t>โปรแกรมที่ใช้อยู่ปัจจุบันประสิทธิภาพไม่เพียงพอในการ check plagiarism และไม่สามารถใช้ตรวจสอบเพื่อส่งผลงานตีพิมพ์ในวารสารระดับนานาชาติได้</t>
  </si>
  <si>
    <t>1.turnitin</t>
  </si>
  <si>
    <t>ทุกโปรแกรมที่เหมาะสม</t>
  </si>
  <si>
    <t xml:space="preserve">1. Turnitin </t>
  </si>
  <si>
    <t>program Turnitin</t>
  </si>
  <si>
    <t>program ที่ใช้อยู่ปัจจุบันประสิทธิภาพไม่เพียงพอในการ check plagiarism และไม่สามารถใช้ตรวจสอบเพื่อส่งผลงานตีพิมพ์ในวารสารระดับนานาชาติได้</t>
  </si>
  <si>
    <t>turnitin
อักขราวิสุทธิ์</t>
  </si>
  <si>
    <t>Turnitin Urkund Akkaravisutha</t>
  </si>
  <si>
    <t xml:space="preserve"> Turnitin </t>
  </si>
  <si>
    <t>โปรแกรมที่กำลังใช้อยู่ มีประสิทธิภาพไม่เพียงพอที่จะนำมาใช้ตรวจplagiarism เพื่อส่งผลงานตีพิมพ์ในวารสารระดับนานาชาติได้</t>
  </si>
  <si>
    <t>Turnitin, Plagscan,thepenster</t>
  </si>
  <si>
    <t xml:space="preserve">turnitin </t>
  </si>
  <si>
    <t>1. turnitin</t>
  </si>
  <si>
    <t>Urkund</t>
  </si>
  <si>
    <t xml:space="preserve">1. Turnitin  </t>
  </si>
  <si>
    <t>เนื่องจาก program ที่ใช้อยู่ปัจจุบันมีฐานข้อมูลไม่เพียงพอในการ check plagiarism สำหรับการตีพิมพ์ในวารสารระดับนานาชาติได้ ส่งผลให้การเช็คดังกล่าวไม่อาจเชื่อถือได้เมื่อใช้กับวารสารนานาชาติ</t>
  </si>
  <si>
    <t>Very essential for publishing papers</t>
  </si>
  <si>
    <t>Turn it in, urkund</t>
  </si>
  <si>
    <t>ไม่มีข้อเสนอแนะ</t>
  </si>
  <si>
    <t>เห็นด้วยกับการนำโปรแกรมคอมพิวเตอร์มาใช้เพื่อตรวจสอบการคัดลอกผลงานทางวิชาการ</t>
  </si>
  <si>
    <t>Turnnitin</t>
  </si>
  <si>
    <t>Turnitin,Copyleaks,paperrater</t>
  </si>
  <si>
    <t>สามารถเข้าใช้โปรแกรมได้เอง โดยไม่ต้องผ่านคณะ</t>
  </si>
  <si>
    <t>Turnitin, Urkund, Plagscan</t>
  </si>
  <si>
    <t xml:space="preserve"> Turn it in</t>
  </si>
  <si>
    <t>Turnitin, อักขราวิสุทธิ์, Urkund</t>
  </si>
  <si>
    <t>อัคราวิสุทธิ์</t>
  </si>
  <si>
    <t>โปรแกรม Turnitin  เป็นโปรแกรมที่ตรวจสอบการคัดลอกผลงานทางวิชาการได้ละเอียดและมีประสิทธิภาพ</t>
  </si>
  <si>
    <t xml:space="preserve"> turnitin</t>
  </si>
  <si>
    <t>?</t>
  </si>
  <si>
    <t>Turnitin, อักขราวิสุทธิ์</t>
  </si>
  <si>
    <t>บัณฑิตวิทยาลัยควรกลับไปใช้ Turnitin แทน Urkund</t>
  </si>
  <si>
    <t>1. อักขราวิสุทธิ์
2. Turnitin</t>
  </si>
  <si>
    <t>ควรให้นิสิตตรวจสอบลิขสิทธิ์รูปภาพด้วย เพราะโปรแกรมไม่สามารถเข้าไปตรวจสอบลิขสิทธิ์รูปภาพได้</t>
  </si>
  <si>
    <t>Unicheck, Turnitin, PlagScan</t>
  </si>
  <si>
    <t>ควรต้องมีอย่างน้อย 2 โปรแกรมสำหรับตรวจสอบการคัดลอกผลงานภาษาอังกฤษ เพื่อสนับสนุนการตีพิมพ์เผยแพร่ผลงานในระดับนานาชาติ</t>
  </si>
  <si>
    <t>อัขราวิสุทธิ์</t>
  </si>
  <si>
    <t>โปรแกรมใดก็ได้ที่ใช้ตรวจสอบได้</t>
  </si>
  <si>
    <t>1,2</t>
  </si>
  <si>
    <t>เป็นประโยชน์มากกกก</t>
  </si>
  <si>
    <t>urkund</t>
  </si>
  <si>
    <t xml:space="preserve"> Unicheck, Scribbr, Grammarly</t>
  </si>
  <si>
    <t>โปรแกรมไหนก็ได้ค่ะ ที่เป็นที่ยอมรับ</t>
  </si>
  <si>
    <t>ควรมีการอบรมให้ทั้งอาจารย์และนิสิตเป็นระยะๆ</t>
  </si>
  <si>
    <t>1.iThenticate 2.Turn it in</t>
  </si>
  <si>
    <t>โปรแกรมที่ใช้อยู่ในตอนนี้ คือ อักขราวิสุทธิ์ และ Urkund ไม่สามารถตรวจสอบ plagiarism ได้ (ทดสอบโดย copy content จาก publish article แล้วนำไปใช้โปรแกรมทั้งสอง ปรากฏว่าข้อความที่คัดลอกเป็น 0%) เนื่องจากฐานข้อมูลที่โปรแกรมใช้มีน้อย ไม่ครอบคลุม การที่มหาวิทยาลัยมีโปรแกรมตรวจสอบที่ครอบคลุมทั้งใน internet, database ต่าง ๆ จะเป็นการป้องปรามการคัดลอกผลงานของนิสิต รวมทั้งช่วยป้องกันอาจารย์และชื่อเสียงของมหาวิทยาลัยเอง 
Plagiarism ถือเป็นเรื่องที่ผิดจริยธรรมการวิจัย และส่งผลต่อความน่าเชื่อถือและชื่อเสียงของสถาบัน รวมถึงการฟ้องร้องละเมิดลิขสิทธิ์ที่อาจเกิดขึ้นได้ การใช้โปรแกรมตรวจสอบ plagiarism ที่ครอบคลุมเป็นหนึ่งในเครื่องมือที่ช่วยยกระดับคุณภาพของงานวิจัยและวิทยานิพนธ์ของมหาวิทยาลัยให้เป็นไปตามหลักมาตรฐานสากล</t>
  </si>
  <si>
    <t>Turnitin, Copyleaks, อักขราวิสุทธิ์</t>
  </si>
  <si>
    <t>Grammarly, turnitin, อักขราวิสุทธิ์</t>
  </si>
  <si>
    <t>Grammarly สามารถเช็คได้ทั้ง grammar รูปแบบประโยค และตรวจสอบการคัดลอกผลงานได้ สำหรับภาาาอังกฤษ และมี adds-on เครื่องมือใน web browser และ ms office เลย สะดวกในการใช้งาน เหมาะสำหรับทั้งอาจารยืที่เตรียมผลงานทางวิชาการ และนิสิต ในเว็บมี ให้ซื้อลิขสิทธิ์สำหรับสถานศึกษา</t>
  </si>
  <si>
    <t>โปรแกรมที่ออกแบบมาล่าสุด เหมาะกับภาษาไทย ควรมีทั้งที่เหมาะกับภาษาไทยไทยและภาษาอังกฤษ</t>
  </si>
  <si>
    <t>1. อักขราวิสุทธิ์ 2. Turnitin</t>
  </si>
  <si>
    <t>Turnitin
Plagramme Checker</t>
  </si>
  <si>
    <t xml:space="preserve">สำหรับงานภาษาไทย ควรมีการใช้โปรแกรมที่สามารถตรวจการคัดลอกวิทยานิพนธ์ได้ ซึ่งอักขราวิสุทธิ์ที่ใช่อยู่ดูเหมือนตรวจไม่ได้ ตรวจทุกครั้งขึ้น 0 ตลอดทั้งๆที่ลอกมา ทางบัณฑิตวิทยาลัยควรเร่งดำเนินการเรื่องโปรแกรมตรวจสอบและอยากให้มีเจ้าหน้าที่ที่ช่วยด้านการตรวจโดยตรงด้วย </t>
  </si>
  <si>
    <t>1. การใช้โปรแกรม Turnitin ในการตรวจสอบ.
2. การใช้ Plagramme Checker โปรแกรมตรวจสอบการคัดลอกผลงานทางอินเตอร์เน็ต.</t>
  </si>
  <si>
    <t>อักขราวิสุทธิ์ Turnitin</t>
  </si>
  <si>
    <t>ถ้ามีโปรแกรมใหม่ที่พัฒนาขึ้นมาและมีความละเอียดมากขึ้น ก็ให้ทางมหาวิทยาลัยพิจารณาตามสมควร</t>
  </si>
  <si>
    <t xml:space="preserve">1. Turnitin  2. Copyspace.com  3. Plagscan.com   </t>
  </si>
  <si>
    <t xml:space="preserve">หากโปรแกรมต่าง ๆ ที่ระบุมา มีต้นทุนหรือต้องใช้งบประมาณ ขอให้ทางบัณฑิตฯ ลงทุน ในการจัดหา เนื่องจาก การจัดการเรียนการสอนระดับบัณฑิตศึกษาฯ แนวโน้มจะลดลง (จำนวนผู้เรียน) และมีการจัดการเรียนการสอนแบบออนไลน์มากขึ้น (ต้นทุนการจัดแบบออนไซต์น่าจะลดลง) ประสิทธิภาพของการตรวจเช็คมาตรฐานให้เทียบเท่ากับหลักสูตรระดับสากล มีความจำเป็นอย่างยิ่ง หากมหาวิทยาลัยไม่ได้ตระหนัก และคาดหวังในการใช้เพียง โปรแกรมราคาถูกหรือดาว์นโหลดได้ทั่วไป จะทำให้เสียโอกาสอย่างยิ่ง  </t>
  </si>
  <si>
    <t xml:space="preserve">turnitin อักขราวิสุทธิ์ duplichecker </t>
  </si>
  <si>
    <t>เพื่อให้งานวิชาการได้คุณภาพ ต้องเร่งดำเนินการด่วน</t>
  </si>
  <si>
    <t>1. turnitin 2.PaperPass 3.CopyCatch</t>
  </si>
  <si>
    <t>Turnitin program</t>
  </si>
  <si>
    <t>Tranitin</t>
  </si>
  <si>
    <t>Turnitin plagiarism</t>
  </si>
  <si>
    <t xml:space="preserve">1. Turnitin สำหรับงานเขียนด้วยภาษาอังกฤษ
2. อัขราวิสุทธิ์ สำหรับงานเขียนด้วยภาษาไทย </t>
  </si>
  <si>
    <t>โปรแกรม Turnitin</t>
  </si>
  <si>
    <t xml:space="preserve">ควรมีอย่างยิ่งครับผม </t>
  </si>
  <si>
    <t>Turnitin , อักขราวิสุทธิ์</t>
  </si>
  <si>
    <t>หรือโปรแกรมอื่นๆที่ทางบัณฑิตฯ เห็นว่าเป็นประโยชน์ต่อนิสิต ขอบคุณมากครับ</t>
  </si>
  <si>
    <t>Plagiarism Detection</t>
  </si>
  <si>
    <t>1. CrossCheck
2. Turnitin</t>
  </si>
  <si>
    <t>end note</t>
  </si>
  <si>
    <t>ไม่มี</t>
  </si>
  <si>
    <t>อยากให้อาจารย์ทุกท่านใช้ได้ และดาร์วโหลดมาใช้ได้เองเลย เพราะจะได้เช็คความถูกต้องของผลงานนิสิต และอาจารย์สำหรับการตีพิมพ์</t>
  </si>
  <si>
    <t>Turnitin/อักขราวิสุทธิ์/</t>
  </si>
  <si>
    <t xml:space="preserve">Copyleaks </t>
  </si>
  <si>
    <t>1.Turnitin 2.URKUND 3.อักขรวิสุทธิ์</t>
  </si>
  <si>
    <t>Turnitin, อักขราพิสูจน์</t>
  </si>
  <si>
    <t>Turnitin, urkund, plagramme.com</t>
  </si>
  <si>
    <t xml:space="preserve">อะไรก็ได้ค่ะ </t>
  </si>
  <si>
    <t xml:space="preserve">โปรแกรม Turnitin </t>
  </si>
  <si>
    <t>Turnitin and urkund</t>
  </si>
  <si>
    <t>เป็นโปรแกรมที่นิยมทั่วไป</t>
  </si>
  <si>
    <t xml:space="preserve">It could be good if it free for all students and faculty members </t>
  </si>
  <si>
    <t>Turnitin, Grammarly</t>
  </si>
  <si>
    <t>อะไรก็ได้ที่ใช้ดีค่ะ</t>
  </si>
  <si>
    <t>Tuniin</t>
  </si>
  <si>
    <t>จำนวน</t>
  </si>
  <si>
    <t>ร้อยละ</t>
  </si>
  <si>
    <t>รวม</t>
  </si>
  <si>
    <t>รายการ</t>
  </si>
  <si>
    <t xml:space="preserve">Copyspace </t>
  </si>
  <si>
    <t>Plagscan</t>
  </si>
  <si>
    <t xml:space="preserve"> Viper</t>
  </si>
  <si>
    <t>Plagium</t>
  </si>
  <si>
    <t>PaperPass</t>
  </si>
  <si>
    <t>Plagramme Checker</t>
  </si>
  <si>
    <t>Grammaly</t>
  </si>
  <si>
    <t>IThenticate</t>
  </si>
  <si>
    <t>Akkaravisutha</t>
  </si>
  <si>
    <t>thepenster</t>
  </si>
  <si>
    <t>paperrater</t>
  </si>
  <si>
    <t>Scribbr</t>
  </si>
  <si>
    <t xml:space="preserve">duplichecker </t>
  </si>
  <si>
    <t>plagiarism</t>
  </si>
  <si>
    <t xml:space="preserve">                                                                     - 1 -</t>
  </si>
  <si>
    <t>(เลือกได้มากกว่า 1 ข้อ)</t>
  </si>
  <si>
    <t>ความต้องการ</t>
  </si>
  <si>
    <t>ลำดับที่</t>
  </si>
  <si>
    <t>ลำดับ</t>
  </si>
  <si>
    <t>- 3 -</t>
  </si>
  <si>
    <t>บทสรุปสำหรับผู้บริหาร</t>
  </si>
  <si>
    <t xml:space="preserve">           จากการสำรวจความต้องการในการให้บริการของบัณฑิตวิทยาลัย ปรากฏผลดังนี้ </t>
  </si>
  <si>
    <t>N = 218</t>
  </si>
  <si>
    <t>โปรแกรม อักขราวิสุทธิ์</t>
  </si>
  <si>
    <t>โปรแกรม  Viper</t>
  </si>
  <si>
    <t>โปรแกรม Urkund</t>
  </si>
  <si>
    <t>โปรแกรม Plagscan</t>
  </si>
  <si>
    <t>โปรแกรม Plagium</t>
  </si>
  <si>
    <t xml:space="preserve">โปรแกรม Copyspace </t>
  </si>
  <si>
    <t>โปรแกรม PaperPass</t>
  </si>
  <si>
    <t>โปรแกรม Plagramme Checker</t>
  </si>
  <si>
    <t>โปรแกรม Grammaly</t>
  </si>
  <si>
    <t>โปรแกรม IThenticate</t>
  </si>
  <si>
    <t>โปรแกรม Akkaravisutha</t>
  </si>
  <si>
    <t>โปรแกรม thepenster</t>
  </si>
  <si>
    <t>โปรแกรม paperrater</t>
  </si>
  <si>
    <t>โปรแกรม Scribbr</t>
  </si>
  <si>
    <t xml:space="preserve">โปรแกรม duplichecker </t>
  </si>
  <si>
    <t>โปรแกรม Plagiarism Detection</t>
  </si>
  <si>
    <t>ตอนที่ 1  ข้อมูลทั่วไปของผู้ตอบแบบสอบถาม</t>
  </si>
  <si>
    <t>สถานภาพ</t>
  </si>
  <si>
    <t xml:space="preserve">จำนวนทั้งสิ้น 218 คน ปรากฏผลดังนี้ </t>
  </si>
  <si>
    <r>
      <t xml:space="preserve">         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</si>
  <si>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t xml:space="preserve">          และนิสิตระดับปริญญาโท คิดเป็นร้อยละ 13.30</t>
  </si>
  <si>
    <t xml:space="preserve">          ส่วนใหญ่เป็นคณาจารย์บัณฑิตศึกษา คิดเป็นร้อยละ 61.01 รองลงมาได้แก่ นิสิตระดับปริญญาเอก คิดเป็นร้อยละ 25.69 </t>
  </si>
  <si>
    <t xml:space="preserve">           จากตาราง 1 แสดงจำนวนและร้อยละของผู้ตอบแบบสอบถาม  จำแนกตามสถานภาพ พบว่า ผู้ตอบแบบสอบถาม</t>
  </si>
  <si>
    <t>ตารางที่ 2  ผลสำรวจความต้องการของนิสิตระดับบัณฑิตศึกษา ความต้องการให้บัณฑิตวิทยาลัยใช้โปรแกรมฯ</t>
  </si>
  <si>
    <t xml:space="preserve">ความต้องการให้บัณฑิตวิทยาลัยใช้โปรแกรมในการตรวจสอบการคัดลอกผลงานทางวิชาการ </t>
  </si>
  <si>
    <t>งานวิจัย และวิทยานิพนธ์</t>
  </si>
  <si>
    <t>ผลสำรวจความต้องการให้บัณฑิตวิทยาลัยใช้โปรแกรมในการตรวจสอบการคัดลอก</t>
  </si>
  <si>
    <t>ผลงานทางวิชาการ งานวิจัย และวิทยานิพนธ์ ประจำปีการศึกษา 2564</t>
  </si>
  <si>
    <t xml:space="preserve">               บัณฑิตวิทยาลัยได้ทำการสำรวจความต้องการให้บัณฑิตวิทยาลัยใช้โปรแกรมในการตรวจสอบการคัดลอก</t>
  </si>
  <si>
    <t>ผลงานทางวิชาการ งานวิจัย และวิทยานิพนธ์  ประจำปีการศึกษา 2564 มีคณาจารย์บัณฑิตศึกษาและนิสิตบัณฑิตศึกษา</t>
  </si>
  <si>
    <t>คิดเป็นร้อยละ 7.80</t>
  </si>
  <si>
    <t xml:space="preserve">           จากตาราง 2 แสดงจำนวนและร้อยละของผู้ตอบแบบสอบถาม  จำแนกตามความต้องการของนิสิตระดับบัณฑิตศึกษา</t>
  </si>
  <si>
    <t>มีความต้องการให้บัณฑิตวิทยาลัยใช้โปรแกรมในการตรวจสอบการคัดลอกผลงานทางวิชาการฯ พบว่า นิสิตมีความต้องการ</t>
  </si>
  <si>
    <t>และโปรแกรม Urkund คิดเป็นร้อยละ 7.80</t>
  </si>
  <si>
    <t xml:space="preserve">ด้านโปรแกรม Turnitin มากที่สุด คิดเป็นร้อยละ 88.99 รองลงมาได้แก่ โปรแกรม อักขราวิสุทธิ์ คิดเป็นร้อยละ 22.02 </t>
  </si>
  <si>
    <t xml:space="preserve"> </t>
  </si>
  <si>
    <t xml:space="preserve">Free software ที่ใช้อยู่ในปัจจุบันขาดประสิทธิภาพในการตรวจสอบ </t>
  </si>
  <si>
    <t>และไม่เป็นที่ยอมรับสำหรับส่งผลงานตีพิมพ์ในระดับนานาชาติ</t>
  </si>
  <si>
    <t xml:space="preserve">โปรแกรมที่ใช้อยู่ปัจจุบันประสิทธิภาพไม่เพียงพอในการ check plagiarism </t>
  </si>
  <si>
    <t>และไม่สามารถใช้ตรวจสอบเพื่อส่งผลงานตีพิมพ์ในวารสารระดับนานาชาติได้</t>
  </si>
  <si>
    <t xml:space="preserve">โปรแกรมที่ใช้อยู่ในปัจจุบัน ไม่เพียงพอต่อการตรวจสอบ plagiarism </t>
  </si>
  <si>
    <t xml:space="preserve">program ที่ใช้อยู่ปัจจุบันประสิทธิภาพไม่เพียงพอในการ check plagiarism </t>
  </si>
  <si>
    <t>เพื่อส่งผลงานตีพิมพ์ในวารสารระดับนานาชาติได้</t>
  </si>
  <si>
    <t xml:space="preserve">เนื่องจาก program ที่ใช้อยู่ปัจจุบันมีฐานข้อมูลไม่เพียงพอในการ check plagiarism </t>
  </si>
  <si>
    <t>สำหรับการตีพิมพ์ในวารสารระดับนานาชาติได้ ส่งผลให้การเช็คดังกล่าวไม่อาจ</t>
  </si>
  <si>
    <t>เชื่อถือได้เมื่อใช้กับวารสารนานาชาติ</t>
  </si>
  <si>
    <t xml:space="preserve">ควรต้องมีอย่างน้อย 2 โปรแกรมสำหรับตรวจสอบการคัดลอกผลงานภาษาอังกฤษ </t>
  </si>
  <si>
    <t>เพื่อสนับสนุนการตีพิมพ์เผยแพร่ผลงานในระดับนานาชาติ</t>
  </si>
  <si>
    <t xml:space="preserve">Grammarly สามารถเช็คได้ทั้ง grammar รูปแบบประโยค และตรวจสอบการคัดลอกผลงานได้ </t>
  </si>
  <si>
    <t xml:space="preserve">          ตอนที่ 2 ข้อเสนอแนะอื่นๆ </t>
  </si>
  <si>
    <t xml:space="preserve">สำหรับภาษาอังกฤษ และมี adds-on เครื่องมือใน web browser และ ms office </t>
  </si>
  <si>
    <t xml:space="preserve">ในการใช้งาน เหมาะสำหรับทั้งอาจารย์ที่เตรียมผลงานทางวิชาการ และนิสิต </t>
  </si>
  <si>
    <t>ในเว็บมีให้ซื้อลิขสิทธิ์สำหรับสถานศึกษา</t>
  </si>
  <si>
    <t>ในการส่งผลงานตีพิมพ์ระดับนานาชาติ</t>
  </si>
  <si>
    <t xml:space="preserve">โปรแกรมที่กำลังใช้อยู่ มีประสิทธิภาพไม่เพียงพอที่จะนำมาใช้ตรวจ plagiarism </t>
  </si>
  <si>
    <t xml:space="preserve">                                                                     - 2 -</t>
  </si>
  <si>
    <t xml:space="preserve">           บัณฑิตวิทยาลัยได้จัดทำผลสำรวจความต้องการให้บัณฑิตวิทยาลัยใช้โปรแกรมในการตรวจสอบการคัดลอก</t>
  </si>
  <si>
    <t xml:space="preserve">           จำแนกตามความต้องการของนิสิตระดับบัณฑิตศึกษามีความต้องการให้บัณฑิตวิทยาลัยใช้โปรแกรม</t>
  </si>
  <si>
    <t xml:space="preserve">ในการตรวจสอบการคัดลอกผลงานทางวิชาการฯ พบว่า นิสิตมีความต้องการด้านโปรแกรม Turnitin มากที่สุด </t>
  </si>
  <si>
    <t xml:space="preserve">คิดเป็นร้อยละ 88.99 รองลงมาได้แก่ โปรแกรม อักขราวิสุทธิ์ คิดเป็นร้อยละ 22.02 และโปรแกรม Urkund </t>
  </si>
  <si>
    <t xml:space="preserve">                                                                     - 4 -</t>
  </si>
  <si>
    <t>ข้อเสนอแนะ</t>
  </si>
  <si>
    <t xml:space="preserve">           Free software ที่ใช้อยู่ในปัจจุบันขาดประสิทธิภาพในการตรวจสอบ และไม่เป็นที่ยอมรับสำหรับส่งผลงาน</t>
  </si>
  <si>
    <t xml:space="preserve">ตีพิมพ์ระดับนานาชาติ โปรแกรมที่ใช้อยู่ปัจจุบันประสิทธิภาพไม่เพียงพอในการ check plagiarism </t>
  </si>
  <si>
    <t>ตีพิมพ์ในระดับนานาชาติ โปรแกรมที่ใช้อยู่ในปัจจุบัน ไม่เพียงพอต่อการตรวจสอบ plagiarism ในการส่งผลงาน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</si>
</sst>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m/d/yyyy\ h:mm:ss"/>
  </numFmts>
  <fonts count="34">
    <font>
      <sz val="10"/>
      <color rgb="FF000000"/>
      <name val="Arial"/>
    </font>
    <font>
      <sz val="11"/>
      <color theme="1"/>
      <name val="Arial"/>
      <family val="2"/>
      <charset val="222"/>
      <scheme val="minor"/>
    </font>
    <font>
      <sz val="10"/>
      <color theme="1"/>
      <name val="Arial"/>
      <family val="2"/>
    </font>
    <font>
      <sz val="15"/>
      <name val="Cordia New"/>
      <family val="2"/>
      <charset val="222"/>
    </font>
    <font>
      <sz val="14"/>
      <name val="Cordia New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5"/>
      <name val="TH Sarabun New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theme="1"/>
      <name val="TH Sarabun New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u/>
      <sz val="11"/>
      <color theme="10"/>
      <name val="Arial"/>
      <family val="2"/>
      <charset val="222"/>
      <scheme val="minor"/>
    </font>
    <font>
      <b/>
      <sz val="11"/>
      <color rgb="FF000000"/>
      <name val="Calibri"/>
      <family val="2"/>
      <charset val="222"/>
    </font>
    <font>
      <sz val="11"/>
      <name val="Cordia New"/>
      <family val="2"/>
      <charset val="222"/>
    </font>
    <font>
      <sz val="15"/>
      <name val="Calibri"/>
      <family val="2"/>
    </font>
    <font>
      <b/>
      <sz val="11"/>
      <name val="Calibri"/>
      <family val="2"/>
      <charset val="222"/>
    </font>
    <font>
      <sz val="11"/>
      <color rgb="FF000000"/>
      <name val="Calibri"/>
      <family val="2"/>
      <charset val="222"/>
    </font>
    <font>
      <sz val="11"/>
      <name val="TH Sarabun New"/>
      <family val="2"/>
      <charset val="222"/>
    </font>
    <font>
      <sz val="11"/>
      <name val="Calibri"/>
      <family val="2"/>
      <charset val="22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u/>
      <sz val="15.4"/>
      <color indexed="12"/>
      <name val="Cordia New"/>
      <family val="2"/>
    </font>
    <font>
      <sz val="18"/>
      <color indexed="8"/>
      <name val="TH SarabunPSK"/>
      <family val="2"/>
    </font>
    <font>
      <sz val="16"/>
      <color rgb="FF000000"/>
      <name val="TH Sarabun New"/>
      <family val="2"/>
    </font>
    <font>
      <b/>
      <sz val="15"/>
      <name val="Cordia New"/>
      <family val="2"/>
    </font>
    <font>
      <sz val="16"/>
      <color rgb="FFFF0000"/>
      <name val="TH SarabunPSK"/>
      <family val="2"/>
    </font>
    <font>
      <sz val="15"/>
      <color rgb="FFFF0000"/>
      <name val="TH SarabunPSK"/>
      <family val="2"/>
    </font>
    <font>
      <b/>
      <sz val="15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1" fillId="0" borderId="0"/>
    <xf numFmtId="0" fontId="17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30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/>
    <xf numFmtId="165" fontId="2" fillId="0" borderId="0" xfId="0" applyNumberFormat="1" applyFont="1" applyAlignment="1"/>
    <xf numFmtId="0" fontId="2" fillId="0" borderId="0" xfId="0" applyFont="1" applyAlignment="1"/>
    <xf numFmtId="0" fontId="2" fillId="0" borderId="0" xfId="0" quotePrefix="1" applyFont="1" applyAlignment="1"/>
    <xf numFmtId="0" fontId="3" fillId="0" borderId="0" xfId="0" applyFont="1"/>
    <xf numFmtId="0" fontId="9" fillId="0" borderId="0" xfId="0" applyFont="1"/>
    <xf numFmtId="2" fontId="8" fillId="0" borderId="0" xfId="0" applyNumberFormat="1" applyFont="1" applyAlignment="1">
      <alignment horizontal="center"/>
    </xf>
    <xf numFmtId="0" fontId="1" fillId="0" borderId="0" xfId="1"/>
    <xf numFmtId="0" fontId="12" fillId="0" borderId="0" xfId="1" applyFont="1" applyAlignment="1">
      <alignment wrapText="1"/>
    </xf>
    <xf numFmtId="0" fontId="18" fillId="0" borderId="1" xfId="1" applyFont="1" applyBorder="1" applyAlignment="1">
      <alignment horizont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wrapText="1"/>
    </xf>
    <xf numFmtId="0" fontId="23" fillId="2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left" wrapText="1"/>
    </xf>
    <xf numFmtId="0" fontId="23" fillId="4" borderId="1" xfId="0" applyFont="1" applyFill="1" applyBorder="1" applyAlignment="1">
      <alignment horizontal="left" vertical="top"/>
    </xf>
    <xf numFmtId="0" fontId="24" fillId="0" borderId="0" xfId="0" applyFont="1"/>
    <xf numFmtId="0" fontId="24" fillId="0" borderId="1" xfId="0" applyFont="1" applyBorder="1"/>
    <xf numFmtId="0" fontId="21" fillId="0" borderId="1" xfId="0" applyFont="1" applyBorder="1" applyAlignment="1">
      <alignment vertical="center"/>
    </xf>
    <xf numFmtId="0" fontId="13" fillId="0" borderId="0" xfId="4" applyFont="1"/>
    <xf numFmtId="0" fontId="13" fillId="0" borderId="0" xfId="4" applyFont="1" applyAlignment="1">
      <alignment horizontal="center"/>
    </xf>
    <xf numFmtId="49" fontId="13" fillId="0" borderId="0" xfId="0" applyNumberFormat="1" applyFont="1"/>
    <xf numFmtId="0" fontId="13" fillId="0" borderId="0" xfId="0" applyFont="1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2" fontId="15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25" fillId="0" borderId="0" xfId="0" applyFont="1"/>
    <xf numFmtId="49" fontId="28" fillId="0" borderId="0" xfId="0" applyNumberFormat="1" applyFont="1" applyAlignment="1">
      <alignment horizontal="center"/>
    </xf>
    <xf numFmtId="0" fontId="26" fillId="0" borderId="0" xfId="0" applyFont="1"/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3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16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left" indent="6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/>
    <xf numFmtId="0" fontId="8" fillId="0" borderId="8" xfId="0" applyFont="1" applyBorder="1"/>
    <xf numFmtId="0" fontId="7" fillId="0" borderId="4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9" fillId="0" borderId="1" xfId="1" applyFont="1" applyBorder="1" applyAlignment="1">
      <alignment horizontal="left" wrapText="1"/>
    </xf>
    <xf numFmtId="0" fontId="29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30" fillId="0" borderId="0" xfId="0" applyFont="1"/>
    <xf numFmtId="2" fontId="6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0" fontId="33" fillId="0" borderId="12" xfId="0" applyFont="1" applyBorder="1" applyAlignment="1">
      <alignment horizontal="center"/>
    </xf>
    <xf numFmtId="0" fontId="32" fillId="0" borderId="0" xfId="0" applyFont="1" applyAlignment="1">
      <alignment horizontal="center"/>
    </xf>
    <xf numFmtId="1" fontId="13" fillId="0" borderId="7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" fontId="15" fillId="0" borderId="16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3" fillId="0" borderId="17" xfId="0" applyFont="1" applyBorder="1" applyAlignment="1"/>
    <xf numFmtId="0" fontId="13" fillId="0" borderId="17" xfId="0" applyFont="1" applyBorder="1" applyAlignment="1">
      <alignment horizontal="left"/>
    </xf>
    <xf numFmtId="2" fontId="15" fillId="0" borderId="18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top"/>
    </xf>
    <xf numFmtId="0" fontId="10" fillId="0" borderId="3" xfId="0" applyFont="1" applyBorder="1"/>
    <xf numFmtId="0" fontId="9" fillId="0" borderId="7" xfId="0" applyFont="1" applyBorder="1" applyAlignment="1">
      <alignment horizontal="center" vertical="center"/>
    </xf>
    <xf numFmtId="0" fontId="10" fillId="0" borderId="7" xfId="0" applyFont="1" applyBorder="1"/>
    <xf numFmtId="0" fontId="9" fillId="0" borderId="2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0" fillId="0" borderId="0" xfId="0" applyFont="1" applyBorder="1"/>
    <xf numFmtId="0" fontId="10" fillId="0" borderId="19" xfId="0" applyFont="1" applyBorder="1"/>
    <xf numFmtId="0" fontId="10" fillId="0" borderId="20" xfId="0" applyFont="1" applyBorder="1"/>
    <xf numFmtId="0" fontId="9" fillId="0" borderId="0" xfId="0" applyFont="1" applyAlignment="1"/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7" fillId="0" borderId="7" xfId="0" applyFont="1" applyBorder="1" applyAlignment="1">
      <alignment horizontal="center"/>
    </xf>
    <xf numFmtId="49" fontId="28" fillId="0" borderId="0" xfId="0" applyNumberFormat="1" applyFont="1" applyAlignment="1"/>
    <xf numFmtId="49" fontId="13" fillId="0" borderId="0" xfId="0" applyNumberFormat="1" applyFont="1" applyAlignment="1"/>
    <xf numFmtId="0" fontId="13" fillId="0" borderId="0" xfId="4" applyFont="1"/>
    <xf numFmtId="0" fontId="15" fillId="0" borderId="0" xfId="4" applyFont="1"/>
    <xf numFmtId="0" fontId="13" fillId="0" borderId="0" xfId="0" applyFont="1" applyAlignment="1">
      <alignment horizontal="left"/>
    </xf>
    <xf numFmtId="0" fontId="6" fillId="0" borderId="0" xfId="4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4" applyFont="1" applyAlignment="1">
      <alignment horizontal="left"/>
    </xf>
    <xf numFmtId="49" fontId="13" fillId="0" borderId="0" xfId="0" applyNumberFormat="1" applyFont="1"/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5" fillId="0" borderId="16" xfId="0" applyFont="1" applyBorder="1" applyAlignment="1">
      <alignment horizontal="center"/>
    </xf>
    <xf numFmtId="0" fontId="9" fillId="0" borderId="0" xfId="0" applyFont="1" applyAlignment="1"/>
    <xf numFmtId="49" fontId="28" fillId="0" borderId="0" xfId="0" applyNumberFormat="1" applyFont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</cellXfs>
  <cellStyles count="8">
    <cellStyle name="Comma 2" xfId="5"/>
    <cellStyle name="Hyperlink 2" xfId="6"/>
    <cellStyle name="Hyperlink 3" xfId="3"/>
    <cellStyle name="Normal" xfId="0" builtinId="0"/>
    <cellStyle name="Normal 2" xfId="4"/>
    <cellStyle name="Normal 3" xfId="7"/>
    <cellStyle name="ปกติ 2" xfId="1"/>
    <cellStyle name="ปกติ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33</xdr:row>
      <xdr:rowOff>19050</xdr:rowOff>
    </xdr:from>
    <xdr:to>
      <xdr:col>3</xdr:col>
      <xdr:colOff>352425</xdr:colOff>
      <xdr:row>33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BA6E9668-EEC0-4535-BEF2-71994025AB4B}"/>
            </a:ext>
          </a:extLst>
        </xdr:cNvPr>
        <xdr:cNvSpPr/>
      </xdr:nvSpPr>
      <xdr:spPr bwMode="auto">
        <a:xfrm>
          <a:off x="4812030" y="3310890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19"/>
  <sheetViews>
    <sheetView workbookViewId="0">
      <pane ySplit="1" topLeftCell="A2" activePane="bottomLeft" state="frozen"/>
      <selection pane="bottomLeft" activeCell="E1" sqref="E1"/>
    </sheetView>
  </sheetViews>
  <sheetFormatPr defaultColWidth="16.85546875" defaultRowHeight="15.75" customHeight="1"/>
  <cols>
    <col min="1" max="1" width="16.85546875" bestFit="1" customWidth="1"/>
    <col min="2" max="2" width="18.7109375" bestFit="1" customWidth="1"/>
    <col min="3" max="3" width="153.28515625" bestFit="1" customWidth="1"/>
    <col min="5" max="5" width="255.7109375" bestFit="1" customWidth="1"/>
  </cols>
  <sheetData>
    <row r="1" spans="1:5" ht="15.7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ht="15.75" customHeight="1">
      <c r="A2" s="3">
        <v>44294.589847847223</v>
      </c>
      <c r="B2" s="2" t="s">
        <v>5</v>
      </c>
      <c r="C2" s="2" t="s">
        <v>6</v>
      </c>
      <c r="D2" s="4"/>
      <c r="E2" s="4"/>
    </row>
    <row r="3" spans="1:5" ht="15.75" customHeight="1">
      <c r="A3" s="3">
        <v>44294.589869918986</v>
      </c>
      <c r="B3" s="2" t="s">
        <v>5</v>
      </c>
      <c r="C3" s="2" t="s">
        <v>6</v>
      </c>
      <c r="D3" s="4"/>
      <c r="E3" s="4"/>
    </row>
    <row r="4" spans="1:5" ht="15.75" customHeight="1">
      <c r="A4" s="3">
        <v>44294.592931631945</v>
      </c>
      <c r="B4" s="2" t="s">
        <v>5</v>
      </c>
      <c r="C4" s="2" t="s">
        <v>6</v>
      </c>
      <c r="D4" s="4"/>
      <c r="E4" s="4"/>
    </row>
    <row r="5" spans="1:5" ht="15.75" customHeight="1">
      <c r="A5" s="3">
        <v>44294.603739710648</v>
      </c>
      <c r="B5" s="2" t="s">
        <v>5</v>
      </c>
      <c r="C5" s="2">
        <v>1</v>
      </c>
      <c r="D5" s="4"/>
      <c r="E5" s="4"/>
    </row>
    <row r="6" spans="1:5" ht="15.75" customHeight="1">
      <c r="A6" s="3">
        <v>44294.612544328702</v>
      </c>
      <c r="B6" s="2" t="s">
        <v>7</v>
      </c>
      <c r="C6" s="2" t="s">
        <v>8</v>
      </c>
      <c r="D6" s="4"/>
      <c r="E6" s="4"/>
    </row>
    <row r="7" spans="1:5" ht="15.75" customHeight="1">
      <c r="A7" s="3">
        <v>44294.684693136573</v>
      </c>
      <c r="B7" s="2" t="s">
        <v>5</v>
      </c>
      <c r="C7" s="2" t="s">
        <v>9</v>
      </c>
      <c r="D7" s="4"/>
      <c r="E7" s="4"/>
    </row>
    <row r="8" spans="1:5" ht="15.75" customHeight="1">
      <c r="A8" s="3">
        <v>44294.684819826391</v>
      </c>
      <c r="B8" s="2" t="s">
        <v>5</v>
      </c>
      <c r="C8" s="2" t="s">
        <v>10</v>
      </c>
      <c r="D8" s="4"/>
      <c r="E8" s="4"/>
    </row>
    <row r="9" spans="1:5" ht="15.75" customHeight="1">
      <c r="A9" s="3">
        <v>44294.688402638887</v>
      </c>
      <c r="B9" s="2" t="s">
        <v>5</v>
      </c>
      <c r="C9" s="2">
        <v>3</v>
      </c>
      <c r="D9" s="4"/>
      <c r="E9" s="4"/>
    </row>
    <row r="10" spans="1:5" ht="15.75" customHeight="1">
      <c r="A10" s="3">
        <v>44294.689299120371</v>
      </c>
      <c r="B10" s="2" t="s">
        <v>7</v>
      </c>
      <c r="C10" s="2" t="s">
        <v>11</v>
      </c>
      <c r="D10" s="4"/>
      <c r="E10" s="4"/>
    </row>
    <row r="11" spans="1:5" ht="15.75" customHeight="1">
      <c r="A11" s="3">
        <v>44294.709234756941</v>
      </c>
      <c r="B11" s="2" t="s">
        <v>5</v>
      </c>
      <c r="C11" s="2" t="s">
        <v>12</v>
      </c>
      <c r="D11" s="4"/>
      <c r="E11" s="4"/>
    </row>
    <row r="12" spans="1:5" ht="15.75" customHeight="1">
      <c r="A12" s="3">
        <v>44294.758448206019</v>
      </c>
      <c r="B12" s="2" t="s">
        <v>5</v>
      </c>
      <c r="C12" s="2" t="s">
        <v>13</v>
      </c>
      <c r="D12" s="4"/>
      <c r="E12" s="4"/>
    </row>
    <row r="13" spans="1:5" ht="15.75" customHeight="1">
      <c r="A13" s="3">
        <v>44294.775536388886</v>
      </c>
      <c r="B13" s="2" t="s">
        <v>5</v>
      </c>
      <c r="C13" s="2" t="s">
        <v>14</v>
      </c>
      <c r="D13" s="4"/>
      <c r="E13" s="4"/>
    </row>
    <row r="14" spans="1:5" ht="15.75" customHeight="1">
      <c r="A14" s="3">
        <v>44294.90556561343</v>
      </c>
      <c r="B14" s="2" t="s">
        <v>5</v>
      </c>
      <c r="C14" s="2" t="s">
        <v>15</v>
      </c>
      <c r="D14" s="4"/>
      <c r="E14" s="4"/>
    </row>
    <row r="15" spans="1:5" ht="15.75" customHeight="1">
      <c r="A15" s="3">
        <v>44294.926290266201</v>
      </c>
      <c r="B15" s="2" t="s">
        <v>5</v>
      </c>
      <c r="C15" s="2" t="s">
        <v>16</v>
      </c>
      <c r="D15" s="4"/>
      <c r="E15" s="4"/>
    </row>
    <row r="16" spans="1:5" ht="15.75" customHeight="1">
      <c r="A16" s="3">
        <v>44294.927186296292</v>
      </c>
      <c r="B16" s="2" t="s">
        <v>5</v>
      </c>
      <c r="C16" s="2" t="s">
        <v>17</v>
      </c>
      <c r="D16" s="4"/>
      <c r="E16" s="4"/>
    </row>
    <row r="17" spans="1:5" ht="15.75" customHeight="1">
      <c r="A17" s="3">
        <v>44295.024887372681</v>
      </c>
      <c r="B17" s="2" t="s">
        <v>7</v>
      </c>
      <c r="C17" s="2" t="s">
        <v>18</v>
      </c>
      <c r="D17" s="4"/>
      <c r="E17" s="4"/>
    </row>
    <row r="18" spans="1:5" ht="15.75" customHeight="1">
      <c r="A18" s="3">
        <v>44295.314570358794</v>
      </c>
      <c r="B18" s="2" t="s">
        <v>5</v>
      </c>
      <c r="C18" s="2" t="s">
        <v>19</v>
      </c>
      <c r="D18" s="4"/>
      <c r="E18" s="4"/>
    </row>
    <row r="19" spans="1:5" ht="12.75">
      <c r="A19" s="3">
        <v>44295.38744056713</v>
      </c>
      <c r="B19" s="2" t="s">
        <v>7</v>
      </c>
      <c r="C19" s="2" t="s">
        <v>20</v>
      </c>
      <c r="D19" s="4"/>
      <c r="E19" s="4"/>
    </row>
    <row r="20" spans="1:5" ht="12.75">
      <c r="A20" s="3">
        <v>44295.393000983793</v>
      </c>
      <c r="B20" s="2" t="s">
        <v>7</v>
      </c>
      <c r="C20" s="2" t="s">
        <v>21</v>
      </c>
      <c r="D20" s="4"/>
      <c r="E20" s="4"/>
    </row>
    <row r="21" spans="1:5" ht="12.75">
      <c r="A21" s="3">
        <v>44295.410420856482</v>
      </c>
      <c r="B21" s="2" t="s">
        <v>7</v>
      </c>
      <c r="C21" s="2" t="s">
        <v>22</v>
      </c>
      <c r="D21" s="4"/>
      <c r="E21" s="4"/>
    </row>
    <row r="22" spans="1:5" ht="12.75">
      <c r="A22" s="3">
        <v>44295.466689224537</v>
      </c>
      <c r="B22" s="2" t="s">
        <v>5</v>
      </c>
      <c r="C22" s="2" t="s">
        <v>23</v>
      </c>
      <c r="D22" s="4"/>
      <c r="E22" s="4"/>
    </row>
    <row r="23" spans="1:5" ht="12.75">
      <c r="A23" s="3">
        <v>44295.512244120371</v>
      </c>
      <c r="B23" s="2" t="s">
        <v>7</v>
      </c>
      <c r="C23" s="2" t="s">
        <v>24</v>
      </c>
      <c r="D23" s="4"/>
      <c r="E23" s="4"/>
    </row>
    <row r="24" spans="1:5" ht="12.75">
      <c r="A24" s="3">
        <v>44295.534732962959</v>
      </c>
      <c r="B24" s="2" t="s">
        <v>5</v>
      </c>
      <c r="C24" s="2" t="s">
        <v>6</v>
      </c>
      <c r="D24" s="4"/>
      <c r="E24" s="4"/>
    </row>
    <row r="25" spans="1:5" ht="12.75">
      <c r="A25" s="3">
        <v>44295.584716689817</v>
      </c>
      <c r="B25" s="2" t="s">
        <v>7</v>
      </c>
      <c r="C25" s="2" t="s">
        <v>25</v>
      </c>
      <c r="D25" s="4"/>
      <c r="E25" s="4"/>
    </row>
    <row r="26" spans="1:5" ht="12.75">
      <c r="A26" s="3">
        <v>44295.602954988426</v>
      </c>
      <c r="B26" s="2" t="s">
        <v>7</v>
      </c>
      <c r="C26" s="2" t="s">
        <v>26</v>
      </c>
      <c r="D26" s="4"/>
      <c r="E26" s="4"/>
    </row>
    <row r="27" spans="1:5" ht="12.75">
      <c r="A27" s="3">
        <v>44295.610976655094</v>
      </c>
      <c r="B27" s="2" t="s">
        <v>7</v>
      </c>
      <c r="C27" s="2" t="s">
        <v>27</v>
      </c>
      <c r="D27" s="4"/>
      <c r="E27" s="4"/>
    </row>
    <row r="28" spans="1:5" ht="12.75">
      <c r="A28" s="3">
        <v>44295.927641840273</v>
      </c>
      <c r="B28" s="2" t="s">
        <v>7</v>
      </c>
      <c r="C28" s="2" t="s">
        <v>28</v>
      </c>
      <c r="D28" s="4"/>
      <c r="E28" s="4"/>
    </row>
    <row r="29" spans="1:5" ht="12.75">
      <c r="A29" s="3">
        <v>44295.948277175921</v>
      </c>
      <c r="B29" s="2" t="s">
        <v>7</v>
      </c>
      <c r="C29" s="2" t="s">
        <v>29</v>
      </c>
      <c r="D29" s="4"/>
      <c r="E29" s="4"/>
    </row>
    <row r="30" spans="1:5" ht="12.75">
      <c r="A30" s="3">
        <v>44296.148348148148</v>
      </c>
      <c r="B30" s="2" t="s">
        <v>5</v>
      </c>
      <c r="C30" s="2" t="s">
        <v>30</v>
      </c>
      <c r="D30" s="4"/>
      <c r="E30" s="4"/>
    </row>
    <row r="31" spans="1:5" ht="12.75">
      <c r="A31" s="3">
        <v>44296.690262013886</v>
      </c>
      <c r="B31" s="2" t="s">
        <v>5</v>
      </c>
      <c r="C31" s="2" t="s">
        <v>30</v>
      </c>
      <c r="D31" s="4"/>
      <c r="E31" s="4"/>
    </row>
    <row r="32" spans="1:5" ht="12.75">
      <c r="A32" s="3">
        <v>44297.592338229166</v>
      </c>
      <c r="B32" s="2" t="s">
        <v>5</v>
      </c>
      <c r="C32" s="2" t="s">
        <v>31</v>
      </c>
      <c r="D32" s="4"/>
      <c r="E32" s="4"/>
    </row>
    <row r="33" spans="1:5" ht="12.75">
      <c r="A33" s="3">
        <v>44297.61726846065</v>
      </c>
      <c r="B33" s="2" t="s">
        <v>5</v>
      </c>
      <c r="C33" s="2" t="s">
        <v>26</v>
      </c>
      <c r="D33" s="4"/>
      <c r="E33" s="4"/>
    </row>
    <row r="34" spans="1:5" ht="12.75">
      <c r="A34" s="3">
        <v>44297.922108287035</v>
      </c>
      <c r="B34" s="2" t="s">
        <v>5</v>
      </c>
      <c r="C34" s="2" t="s">
        <v>32</v>
      </c>
      <c r="D34" s="4"/>
      <c r="E34" s="4"/>
    </row>
    <row r="35" spans="1:5" ht="12.75">
      <c r="A35" s="3">
        <v>44297.992364097227</v>
      </c>
      <c r="B35" s="2" t="s">
        <v>7</v>
      </c>
      <c r="C35" s="2" t="s">
        <v>33</v>
      </c>
      <c r="D35" s="4"/>
      <c r="E35" s="4"/>
    </row>
    <row r="36" spans="1:5" ht="12.75">
      <c r="A36" s="3">
        <v>44298.334767673616</v>
      </c>
      <c r="B36" s="2" t="s">
        <v>5</v>
      </c>
      <c r="C36" s="2" t="s">
        <v>33</v>
      </c>
      <c r="D36" s="4"/>
      <c r="E36" s="4"/>
    </row>
    <row r="37" spans="1:5" ht="12.75">
      <c r="A37" s="3">
        <v>44298.620105277776</v>
      </c>
      <c r="B37" s="2" t="s">
        <v>5</v>
      </c>
      <c r="C37" s="2" t="s">
        <v>34</v>
      </c>
      <c r="D37" s="4"/>
      <c r="E37" s="4"/>
    </row>
    <row r="38" spans="1:5" ht="12.75">
      <c r="A38" s="3">
        <v>44298.622239525459</v>
      </c>
      <c r="B38" s="2" t="s">
        <v>5</v>
      </c>
      <c r="C38" s="2" t="s">
        <v>33</v>
      </c>
      <c r="D38" s="4"/>
      <c r="E38" s="4"/>
    </row>
    <row r="39" spans="1:5" ht="12.75">
      <c r="A39" s="3">
        <v>44298.685719872687</v>
      </c>
      <c r="B39" s="2" t="s">
        <v>5</v>
      </c>
      <c r="C39" s="2" t="s">
        <v>35</v>
      </c>
      <c r="D39" s="4"/>
      <c r="E39" s="4"/>
    </row>
    <row r="40" spans="1:5" ht="12.75">
      <c r="A40" s="3">
        <v>44299.5105840162</v>
      </c>
      <c r="B40" s="2" t="s">
        <v>5</v>
      </c>
      <c r="C40" s="2" t="s">
        <v>36</v>
      </c>
      <c r="D40" s="4"/>
      <c r="E40" s="4"/>
    </row>
    <row r="41" spans="1:5" ht="12.75">
      <c r="A41" s="3">
        <v>44299.922159201393</v>
      </c>
      <c r="B41" s="2" t="s">
        <v>5</v>
      </c>
      <c r="C41" s="2" t="s">
        <v>37</v>
      </c>
      <c r="D41" s="4"/>
      <c r="E41" s="4"/>
    </row>
    <row r="42" spans="1:5" ht="12.75">
      <c r="A42" s="3">
        <v>44301.618256898146</v>
      </c>
      <c r="B42" s="2" t="s">
        <v>5</v>
      </c>
      <c r="C42" s="2" t="s">
        <v>38</v>
      </c>
      <c r="D42" s="4"/>
      <c r="E42" s="4"/>
    </row>
    <row r="43" spans="1:5" ht="12.75">
      <c r="A43" s="3">
        <v>44305.528457824075</v>
      </c>
      <c r="B43" s="2" t="s">
        <v>5</v>
      </c>
      <c r="C43" s="5" t="s">
        <v>39</v>
      </c>
      <c r="D43" s="4"/>
      <c r="E43" s="4"/>
    </row>
    <row r="44" spans="1:5" ht="12.75">
      <c r="A44" s="3">
        <v>44306.726485671301</v>
      </c>
      <c r="B44" s="2" t="s">
        <v>7</v>
      </c>
      <c r="C44" s="2" t="s">
        <v>40</v>
      </c>
      <c r="D44" s="4"/>
      <c r="E44" s="4"/>
    </row>
    <row r="45" spans="1:5" ht="12.75">
      <c r="A45" s="3">
        <v>44307.574501689814</v>
      </c>
      <c r="B45" s="2" t="s">
        <v>41</v>
      </c>
      <c r="C45" s="2" t="s">
        <v>42</v>
      </c>
      <c r="D45" s="4"/>
      <c r="E45" s="4"/>
    </row>
    <row r="46" spans="1:5" ht="12.75">
      <c r="A46" s="3">
        <v>44307.574723865742</v>
      </c>
      <c r="B46" s="2" t="s">
        <v>41</v>
      </c>
      <c r="C46" s="2" t="s">
        <v>6</v>
      </c>
      <c r="D46" s="4"/>
      <c r="E46" s="4"/>
    </row>
    <row r="47" spans="1:5" ht="12.75">
      <c r="A47" s="3">
        <v>44307.575205277783</v>
      </c>
      <c r="B47" s="2" t="s">
        <v>41</v>
      </c>
      <c r="C47" s="2" t="s">
        <v>43</v>
      </c>
      <c r="D47" s="4"/>
      <c r="E47" s="4"/>
    </row>
    <row r="48" spans="1:5" ht="12.75">
      <c r="A48" s="3">
        <v>44307.575339803239</v>
      </c>
      <c r="B48" s="2" t="s">
        <v>41</v>
      </c>
      <c r="C48" s="2" t="s">
        <v>36</v>
      </c>
      <c r="D48" s="4"/>
      <c r="E48" s="4"/>
    </row>
    <row r="49" spans="1:5" ht="12.75">
      <c r="A49" s="3">
        <v>44307.580506979168</v>
      </c>
      <c r="B49" s="2" t="s">
        <v>41</v>
      </c>
      <c r="C49" s="2" t="s">
        <v>44</v>
      </c>
      <c r="D49" s="4"/>
      <c r="E49" s="4"/>
    </row>
    <row r="50" spans="1:5" ht="12.75">
      <c r="A50" s="3">
        <v>44307.581777581014</v>
      </c>
      <c r="B50" s="2" t="s">
        <v>41</v>
      </c>
      <c r="C50" s="2" t="s">
        <v>45</v>
      </c>
      <c r="D50" s="4"/>
      <c r="E50" s="4"/>
    </row>
    <row r="51" spans="1:5" ht="12.75">
      <c r="A51" s="3">
        <v>44307.582495532406</v>
      </c>
      <c r="B51" s="2" t="s">
        <v>41</v>
      </c>
      <c r="C51" s="2" t="s">
        <v>6</v>
      </c>
      <c r="D51" s="4"/>
      <c r="E51" s="4"/>
    </row>
    <row r="52" spans="1:5" ht="12.75">
      <c r="A52" s="3">
        <v>44307.583517407409</v>
      </c>
      <c r="B52" s="2" t="s">
        <v>41</v>
      </c>
      <c r="C52" s="2" t="s">
        <v>46</v>
      </c>
      <c r="D52" s="4"/>
      <c r="E52" s="4"/>
    </row>
    <row r="53" spans="1:5" ht="12.75">
      <c r="A53" s="3">
        <v>44307.585398553245</v>
      </c>
      <c r="B53" s="2" t="s">
        <v>41</v>
      </c>
      <c r="C53" s="2" t="s">
        <v>6</v>
      </c>
      <c r="D53" s="4"/>
      <c r="E53" s="4"/>
    </row>
    <row r="54" spans="1:5" ht="12.75">
      <c r="A54" s="3">
        <v>44307.586308414349</v>
      </c>
      <c r="B54" s="2" t="s">
        <v>41</v>
      </c>
      <c r="C54" s="2" t="s">
        <v>47</v>
      </c>
      <c r="D54" s="4"/>
      <c r="E54" s="4"/>
    </row>
    <row r="55" spans="1:5" ht="12.75">
      <c r="A55" s="3">
        <v>44307.587328136578</v>
      </c>
      <c r="B55" s="2" t="s">
        <v>41</v>
      </c>
      <c r="C55" s="2" t="s">
        <v>48</v>
      </c>
      <c r="D55" s="4"/>
      <c r="E55" s="4"/>
    </row>
    <row r="56" spans="1:5" ht="12.75">
      <c r="A56" s="3">
        <v>44307.58815166667</v>
      </c>
      <c r="B56" s="2" t="s">
        <v>41</v>
      </c>
      <c r="C56" s="2" t="s">
        <v>49</v>
      </c>
      <c r="D56" s="4"/>
      <c r="E56" s="4"/>
    </row>
    <row r="57" spans="1:5" ht="12.75">
      <c r="A57" s="3">
        <v>44307.588472372685</v>
      </c>
      <c r="B57" s="2" t="s">
        <v>41</v>
      </c>
      <c r="C57" s="2" t="s">
        <v>6</v>
      </c>
      <c r="D57" s="4"/>
      <c r="E57" s="4"/>
    </row>
    <row r="58" spans="1:5" ht="12.75">
      <c r="A58" s="3">
        <v>44307.590373310188</v>
      </c>
      <c r="B58" s="2" t="s">
        <v>41</v>
      </c>
      <c r="C58" s="2" t="s">
        <v>50</v>
      </c>
      <c r="D58" s="4"/>
      <c r="E58" s="4"/>
    </row>
    <row r="59" spans="1:5" ht="12.75">
      <c r="A59" s="3">
        <v>44307.590751631942</v>
      </c>
      <c r="B59" s="2" t="s">
        <v>41</v>
      </c>
      <c r="C59" s="2" t="s">
        <v>51</v>
      </c>
      <c r="D59" s="4"/>
      <c r="E59" s="4"/>
    </row>
    <row r="60" spans="1:5" ht="12.75">
      <c r="A60" s="3">
        <v>44307.593706041662</v>
      </c>
      <c r="B60" s="2" t="s">
        <v>41</v>
      </c>
      <c r="C60" s="2" t="s">
        <v>6</v>
      </c>
      <c r="D60" s="4"/>
      <c r="E60" s="4"/>
    </row>
    <row r="61" spans="1:5" ht="12.75">
      <c r="A61" s="3">
        <v>44307.594294560186</v>
      </c>
      <c r="B61" s="2" t="s">
        <v>41</v>
      </c>
      <c r="C61" s="2" t="s">
        <v>25</v>
      </c>
      <c r="D61" s="4"/>
      <c r="E61" s="4"/>
    </row>
    <row r="62" spans="1:5" ht="12.75">
      <c r="A62" s="3">
        <v>44307.595629386575</v>
      </c>
      <c r="B62" s="2" t="s">
        <v>41</v>
      </c>
      <c r="C62" s="2" t="s">
        <v>52</v>
      </c>
      <c r="D62" s="4"/>
      <c r="E62" s="4"/>
    </row>
    <row r="63" spans="1:5" ht="12.75">
      <c r="A63" s="3">
        <v>44307.59570273148</v>
      </c>
      <c r="B63" s="2" t="s">
        <v>41</v>
      </c>
      <c r="C63" s="2" t="s">
        <v>50</v>
      </c>
      <c r="D63" s="4"/>
      <c r="E63" s="4"/>
    </row>
    <row r="64" spans="1:5" ht="12.75">
      <c r="A64" s="3">
        <v>44307.602686365746</v>
      </c>
      <c r="B64" s="2" t="s">
        <v>41</v>
      </c>
      <c r="C64" s="2" t="s">
        <v>36</v>
      </c>
      <c r="D64" s="4"/>
      <c r="E64" s="4"/>
    </row>
    <row r="65" spans="1:5" ht="12.75">
      <c r="A65" s="3">
        <v>44307.603260636577</v>
      </c>
      <c r="B65" s="2" t="s">
        <v>41</v>
      </c>
      <c r="C65" s="2" t="s">
        <v>53</v>
      </c>
      <c r="D65" s="4"/>
      <c r="E65" s="4"/>
    </row>
    <row r="66" spans="1:5" ht="12.75">
      <c r="A66" s="3">
        <v>44307.608938240737</v>
      </c>
      <c r="B66" s="2" t="s">
        <v>41</v>
      </c>
      <c r="C66" s="2" t="s">
        <v>54</v>
      </c>
    </row>
    <row r="67" spans="1:5" ht="12.75">
      <c r="A67" s="3">
        <v>44307.613439363427</v>
      </c>
      <c r="B67" s="2" t="s">
        <v>41</v>
      </c>
      <c r="C67" s="2" t="s">
        <v>25</v>
      </c>
    </row>
    <row r="68" spans="1:5" ht="12.75">
      <c r="A68" s="3">
        <v>44307.614838738431</v>
      </c>
      <c r="B68" s="2" t="s">
        <v>41</v>
      </c>
      <c r="C68" s="2" t="s">
        <v>6</v>
      </c>
      <c r="E68" s="2" t="s">
        <v>55</v>
      </c>
    </row>
    <row r="69" spans="1:5" ht="12.75">
      <c r="A69" s="3">
        <v>44307.619191793987</v>
      </c>
      <c r="B69" s="2" t="s">
        <v>5</v>
      </c>
      <c r="C69" s="2" t="s">
        <v>29</v>
      </c>
      <c r="E69" s="2" t="s">
        <v>56</v>
      </c>
    </row>
    <row r="70" spans="1:5" ht="12.75">
      <c r="A70" s="3">
        <v>44307.622384224538</v>
      </c>
      <c r="B70" s="2" t="s">
        <v>5</v>
      </c>
      <c r="C70" s="2" t="s">
        <v>57</v>
      </c>
      <c r="E70" s="2" t="s">
        <v>58</v>
      </c>
    </row>
    <row r="71" spans="1:5" ht="12.75">
      <c r="A71" s="3">
        <v>44307.625298541665</v>
      </c>
      <c r="B71" s="2" t="s">
        <v>5</v>
      </c>
      <c r="C71" s="2" t="s">
        <v>59</v>
      </c>
    </row>
    <row r="72" spans="1:5" ht="12.75">
      <c r="A72" s="3">
        <v>44307.625967847227</v>
      </c>
      <c r="B72" s="2" t="s">
        <v>41</v>
      </c>
      <c r="C72" s="2" t="s">
        <v>60</v>
      </c>
      <c r="E72" s="2" t="s">
        <v>19</v>
      </c>
    </row>
    <row r="73" spans="1:5" ht="12.75">
      <c r="A73" s="3">
        <v>44307.62894962963</v>
      </c>
      <c r="B73" s="2" t="s">
        <v>41</v>
      </c>
      <c r="C73" s="2" t="s">
        <v>61</v>
      </c>
    </row>
    <row r="74" spans="1:5" ht="12.75">
      <c r="A74" s="3">
        <v>44307.629396539356</v>
      </c>
      <c r="B74" s="2" t="s">
        <v>7</v>
      </c>
      <c r="C74" s="2" t="s">
        <v>62</v>
      </c>
      <c r="E74" s="2" t="s">
        <v>63</v>
      </c>
    </row>
    <row r="75" spans="1:5" ht="12.75">
      <c r="A75" s="3">
        <v>44307.632420636575</v>
      </c>
      <c r="B75" s="2" t="s">
        <v>41</v>
      </c>
      <c r="C75" s="2" t="s">
        <v>64</v>
      </c>
    </row>
    <row r="76" spans="1:5" ht="12.75">
      <c r="A76" s="3">
        <v>44307.633359467596</v>
      </c>
      <c r="B76" s="2" t="s">
        <v>41</v>
      </c>
      <c r="C76" s="2" t="s">
        <v>65</v>
      </c>
    </row>
    <row r="77" spans="1:5" ht="12.75">
      <c r="A77" s="3">
        <v>44307.640115335649</v>
      </c>
      <c r="B77" s="2" t="s">
        <v>7</v>
      </c>
      <c r="C77" s="2" t="s">
        <v>66</v>
      </c>
      <c r="E77" s="2" t="s">
        <v>67</v>
      </c>
    </row>
    <row r="78" spans="1:5" ht="12.75">
      <c r="A78" s="3">
        <v>44307.641846319442</v>
      </c>
      <c r="B78" s="2" t="s">
        <v>7</v>
      </c>
      <c r="C78" s="2" t="s">
        <v>68</v>
      </c>
    </row>
    <row r="79" spans="1:5" ht="12.75">
      <c r="A79" s="3">
        <v>44307.651015451389</v>
      </c>
      <c r="B79" s="2" t="s">
        <v>41</v>
      </c>
      <c r="C79" s="2" t="s">
        <v>69</v>
      </c>
    </row>
    <row r="80" spans="1:5" ht="12.75">
      <c r="A80" s="3">
        <v>44307.651041168981</v>
      </c>
      <c r="B80" s="2" t="s">
        <v>41</v>
      </c>
      <c r="C80" s="2" t="s">
        <v>25</v>
      </c>
    </row>
    <row r="81" spans="1:5" ht="12.75">
      <c r="A81" s="3">
        <v>44307.654165428241</v>
      </c>
      <c r="B81" s="2" t="s">
        <v>41</v>
      </c>
      <c r="C81" s="2" t="s">
        <v>30</v>
      </c>
    </row>
    <row r="82" spans="1:5" ht="12.75">
      <c r="A82" s="3">
        <v>44307.654293784726</v>
      </c>
      <c r="B82" s="2" t="s">
        <v>41</v>
      </c>
      <c r="C82" s="2" t="s">
        <v>6</v>
      </c>
    </row>
    <row r="83" spans="1:5" ht="12.75">
      <c r="A83" s="3">
        <v>44307.654301886578</v>
      </c>
      <c r="B83" s="2" t="s">
        <v>41</v>
      </c>
      <c r="C83" s="2" t="s">
        <v>6</v>
      </c>
    </row>
    <row r="84" spans="1:5" ht="12.75">
      <c r="A84" s="3">
        <v>44307.65437640046</v>
      </c>
      <c r="B84" s="2" t="s">
        <v>41</v>
      </c>
      <c r="C84" s="2" t="s">
        <v>70</v>
      </c>
    </row>
    <row r="85" spans="1:5" ht="12.75">
      <c r="A85" s="3">
        <v>44307.655762037037</v>
      </c>
      <c r="B85" s="2" t="s">
        <v>7</v>
      </c>
      <c r="C85" s="2" t="s">
        <v>71</v>
      </c>
    </row>
    <row r="86" spans="1:5" ht="12.75">
      <c r="A86" s="3">
        <v>44307.659175520836</v>
      </c>
      <c r="B86" s="2" t="s">
        <v>7</v>
      </c>
      <c r="C86" s="2" t="s">
        <v>72</v>
      </c>
      <c r="E86" s="2" t="s">
        <v>73</v>
      </c>
    </row>
    <row r="87" spans="1:5" ht="12.75">
      <c r="A87" s="3">
        <v>44307.665445347222</v>
      </c>
      <c r="B87" s="2" t="s">
        <v>41</v>
      </c>
      <c r="C87" s="2" t="s">
        <v>30</v>
      </c>
    </row>
    <row r="88" spans="1:5" ht="12.75">
      <c r="A88" s="3">
        <v>44307.666389305552</v>
      </c>
      <c r="B88" s="2" t="s">
        <v>7</v>
      </c>
      <c r="C88" s="2" t="s">
        <v>6</v>
      </c>
    </row>
    <row r="89" spans="1:5" ht="12.75">
      <c r="A89" s="3">
        <v>44307.674311712966</v>
      </c>
      <c r="B89" s="2" t="s">
        <v>7</v>
      </c>
      <c r="C89" s="2" t="s">
        <v>33</v>
      </c>
    </row>
    <row r="90" spans="1:5" ht="12.75">
      <c r="A90" s="3">
        <v>44307.687974097222</v>
      </c>
      <c r="B90" s="2" t="s">
        <v>41</v>
      </c>
      <c r="C90" s="2" t="s">
        <v>27</v>
      </c>
    </row>
    <row r="91" spans="1:5" ht="12.75">
      <c r="A91" s="3">
        <v>44307.698734432866</v>
      </c>
      <c r="B91" s="2" t="s">
        <v>41</v>
      </c>
      <c r="C91" s="2" t="s">
        <v>30</v>
      </c>
    </row>
    <row r="92" spans="1:5" ht="12.75">
      <c r="A92" s="3">
        <v>44307.698913148153</v>
      </c>
      <c r="B92" s="2" t="s">
        <v>41</v>
      </c>
      <c r="C92" s="2" t="s">
        <v>6</v>
      </c>
    </row>
    <row r="93" spans="1:5" ht="12.75">
      <c r="A93" s="3">
        <v>44307.701737141208</v>
      </c>
      <c r="B93" s="2" t="s">
        <v>41</v>
      </c>
      <c r="C93" s="2" t="s">
        <v>30</v>
      </c>
    </row>
    <row r="94" spans="1:5" ht="12.75">
      <c r="A94" s="3">
        <v>44307.702192615739</v>
      </c>
      <c r="B94" s="2" t="s">
        <v>41</v>
      </c>
      <c r="C94" s="2" t="s">
        <v>25</v>
      </c>
    </row>
    <row r="95" spans="1:5" ht="12.75">
      <c r="A95" s="3">
        <v>44307.705597430555</v>
      </c>
      <c r="B95" s="2" t="s">
        <v>41</v>
      </c>
      <c r="C95" s="2" t="s">
        <v>30</v>
      </c>
    </row>
    <row r="96" spans="1:5" ht="12.75">
      <c r="A96" s="3">
        <v>44307.712263194444</v>
      </c>
      <c r="B96" s="2" t="s">
        <v>41</v>
      </c>
      <c r="C96" s="2" t="s">
        <v>25</v>
      </c>
      <c r="E96" s="2" t="s">
        <v>74</v>
      </c>
    </row>
    <row r="97" spans="1:5" ht="12.75">
      <c r="A97" s="3">
        <v>44307.712274363425</v>
      </c>
      <c r="B97" s="2" t="s">
        <v>41</v>
      </c>
      <c r="C97" s="2" t="s">
        <v>30</v>
      </c>
    </row>
    <row r="98" spans="1:5" ht="12.75">
      <c r="A98" s="3">
        <v>44307.713456608792</v>
      </c>
      <c r="B98" s="2" t="s">
        <v>5</v>
      </c>
      <c r="C98" s="2" t="s">
        <v>75</v>
      </c>
    </row>
    <row r="99" spans="1:5" ht="12.75">
      <c r="A99" s="3">
        <v>44307.714997499999</v>
      </c>
      <c r="B99" s="2" t="s">
        <v>5</v>
      </c>
      <c r="C99" s="2" t="s">
        <v>6</v>
      </c>
    </row>
    <row r="100" spans="1:5" ht="12.75">
      <c r="A100" s="3">
        <v>44307.715966250005</v>
      </c>
      <c r="B100" s="2" t="s">
        <v>41</v>
      </c>
      <c r="C100" s="2" t="s">
        <v>76</v>
      </c>
      <c r="E100" s="2" t="s">
        <v>77</v>
      </c>
    </row>
    <row r="101" spans="1:5" ht="12.75">
      <c r="A101" s="3">
        <v>44307.725459050926</v>
      </c>
      <c r="B101" s="2" t="s">
        <v>7</v>
      </c>
      <c r="C101" s="2" t="s">
        <v>40</v>
      </c>
    </row>
    <row r="102" spans="1:5" ht="12.75">
      <c r="A102" s="3">
        <v>44307.729347187502</v>
      </c>
      <c r="B102" s="2" t="s">
        <v>41</v>
      </c>
      <c r="C102" s="2" t="s">
        <v>30</v>
      </c>
    </row>
    <row r="103" spans="1:5" ht="12.75">
      <c r="A103" s="3">
        <v>44307.730168541668</v>
      </c>
      <c r="B103" s="2" t="s">
        <v>5</v>
      </c>
      <c r="C103" s="2" t="s">
        <v>78</v>
      </c>
    </row>
    <row r="104" spans="1:5" ht="12.75">
      <c r="A104" s="3">
        <v>44307.746788194447</v>
      </c>
      <c r="B104" s="2" t="s">
        <v>5</v>
      </c>
      <c r="C104" s="2" t="s">
        <v>79</v>
      </c>
    </row>
    <row r="105" spans="1:5" ht="12.75">
      <c r="A105" s="3">
        <v>44307.7805672338</v>
      </c>
      <c r="B105" s="2" t="s">
        <v>41</v>
      </c>
      <c r="C105" s="2" t="s">
        <v>52</v>
      </c>
    </row>
    <row r="106" spans="1:5" ht="12.75">
      <c r="A106" s="3">
        <v>44307.784839722226</v>
      </c>
      <c r="B106" s="2" t="s">
        <v>5</v>
      </c>
      <c r="C106" s="2" t="s">
        <v>25</v>
      </c>
      <c r="E106" s="2" t="s">
        <v>80</v>
      </c>
    </row>
    <row r="107" spans="1:5" ht="12.75">
      <c r="A107" s="3">
        <v>44307.785189085647</v>
      </c>
      <c r="B107" s="2" t="s">
        <v>41</v>
      </c>
      <c r="C107" s="2" t="s">
        <v>26</v>
      </c>
    </row>
    <row r="108" spans="1:5" ht="12.75">
      <c r="A108" s="3">
        <v>44307.787458784718</v>
      </c>
      <c r="B108" s="2" t="s">
        <v>7</v>
      </c>
      <c r="C108" s="2" t="s">
        <v>81</v>
      </c>
    </row>
    <row r="109" spans="1:5" ht="12.75">
      <c r="A109" s="3">
        <v>44307.805636944446</v>
      </c>
      <c r="B109" s="2" t="s">
        <v>5</v>
      </c>
      <c r="C109" s="2" t="s">
        <v>26</v>
      </c>
    </row>
    <row r="110" spans="1:5" ht="12.75">
      <c r="A110" s="3">
        <v>44307.809404722226</v>
      </c>
      <c r="B110" s="2" t="s">
        <v>5</v>
      </c>
      <c r="C110" s="2" t="s">
        <v>30</v>
      </c>
    </row>
    <row r="111" spans="1:5" ht="12.75">
      <c r="A111" s="3">
        <v>44307.809660254628</v>
      </c>
      <c r="B111" s="2" t="s">
        <v>41</v>
      </c>
      <c r="C111" s="2" t="s">
        <v>82</v>
      </c>
    </row>
    <row r="112" spans="1:5" ht="12.75">
      <c r="A112" s="3">
        <v>44307.813694178243</v>
      </c>
      <c r="B112" s="2" t="s">
        <v>41</v>
      </c>
      <c r="C112" s="2" t="s">
        <v>83</v>
      </c>
    </row>
    <row r="113" spans="1:5" ht="12.75">
      <c r="A113" s="3">
        <v>44307.823222569445</v>
      </c>
      <c r="B113" s="2" t="s">
        <v>41</v>
      </c>
      <c r="C113" s="2" t="s">
        <v>84</v>
      </c>
    </row>
    <row r="114" spans="1:5" ht="12.75">
      <c r="A114" s="3">
        <v>44307.829766817129</v>
      </c>
      <c r="B114" s="2" t="s">
        <v>5</v>
      </c>
      <c r="C114" s="2" t="s">
        <v>26</v>
      </c>
    </row>
    <row r="115" spans="1:5" ht="12.75">
      <c r="A115" s="3">
        <v>44307.843223414355</v>
      </c>
      <c r="B115" s="2" t="s">
        <v>41</v>
      </c>
      <c r="C115" s="2" t="s">
        <v>6</v>
      </c>
      <c r="E115" s="2" t="s">
        <v>85</v>
      </c>
    </row>
    <row r="116" spans="1:5" ht="12.75">
      <c r="A116" s="3">
        <v>44307.845471643523</v>
      </c>
      <c r="B116" s="2" t="s">
        <v>5</v>
      </c>
      <c r="C116" s="2" t="s">
        <v>30</v>
      </c>
    </row>
    <row r="117" spans="1:5" ht="12.75">
      <c r="A117" s="3">
        <v>44307.849334525468</v>
      </c>
      <c r="B117" s="2" t="s">
        <v>5</v>
      </c>
      <c r="C117" s="2" t="s">
        <v>86</v>
      </c>
    </row>
    <row r="118" spans="1:5" ht="12.75">
      <c r="A118" s="3">
        <v>44307.872910555554</v>
      </c>
      <c r="B118" s="2" t="s">
        <v>41</v>
      </c>
      <c r="C118" s="2" t="s">
        <v>87</v>
      </c>
    </row>
    <row r="119" spans="1:5" ht="12.75">
      <c r="A119" s="3">
        <v>44307.890346365741</v>
      </c>
      <c r="B119" s="2" t="s">
        <v>41</v>
      </c>
      <c r="C119" s="2" t="s">
        <v>88</v>
      </c>
      <c r="E119" s="2" t="s">
        <v>89</v>
      </c>
    </row>
    <row r="120" spans="1:5" ht="12.75">
      <c r="A120" s="3">
        <v>44307.945538506945</v>
      </c>
      <c r="B120" s="2" t="s">
        <v>41</v>
      </c>
      <c r="C120" s="2" t="s">
        <v>90</v>
      </c>
      <c r="E120" s="2" t="s">
        <v>91</v>
      </c>
    </row>
    <row r="121" spans="1:5" ht="12.75">
      <c r="A121" s="3">
        <v>44307.96573747685</v>
      </c>
      <c r="B121" s="2" t="s">
        <v>41</v>
      </c>
      <c r="C121" s="2" t="s">
        <v>6</v>
      </c>
    </row>
    <row r="122" spans="1:5" ht="12.75">
      <c r="A122" s="3">
        <v>44308.006627881943</v>
      </c>
      <c r="B122" s="2" t="s">
        <v>41</v>
      </c>
      <c r="C122" s="2" t="s">
        <v>36</v>
      </c>
    </row>
    <row r="123" spans="1:5" ht="12.75">
      <c r="A123" s="3">
        <v>44308.055050104165</v>
      </c>
      <c r="B123" s="2" t="s">
        <v>41</v>
      </c>
      <c r="C123" s="2" t="s">
        <v>48</v>
      </c>
    </row>
    <row r="124" spans="1:5" ht="12.75">
      <c r="A124" s="3">
        <v>44308.067631134254</v>
      </c>
      <c r="B124" s="2" t="s">
        <v>41</v>
      </c>
      <c r="C124" s="2" t="s">
        <v>6</v>
      </c>
      <c r="E124" s="2" t="s">
        <v>19</v>
      </c>
    </row>
    <row r="125" spans="1:5" ht="12.75">
      <c r="A125" s="3">
        <v>44308.081690856481</v>
      </c>
      <c r="B125" s="2" t="s">
        <v>7</v>
      </c>
      <c r="C125" s="2">
        <v>2</v>
      </c>
    </row>
    <row r="126" spans="1:5" ht="12.75">
      <c r="A126" s="3">
        <v>44308.370989976851</v>
      </c>
      <c r="B126" s="2" t="s">
        <v>41</v>
      </c>
      <c r="C126" s="2" t="s">
        <v>92</v>
      </c>
      <c r="E126" s="2" t="s">
        <v>93</v>
      </c>
    </row>
    <row r="127" spans="1:5" ht="12.75">
      <c r="A127" s="3">
        <v>44308.41169375</v>
      </c>
      <c r="B127" s="2" t="s">
        <v>41</v>
      </c>
      <c r="C127" s="2" t="s">
        <v>94</v>
      </c>
    </row>
    <row r="128" spans="1:5" ht="12.75">
      <c r="A128" s="3">
        <v>44308.474765104169</v>
      </c>
      <c r="B128" s="2" t="s">
        <v>41</v>
      </c>
      <c r="C128" s="2" t="s">
        <v>6</v>
      </c>
    </row>
    <row r="129" spans="1:5" ht="12.75">
      <c r="A129" s="3">
        <v>44308.47577863426</v>
      </c>
      <c r="B129" s="2" t="s">
        <v>41</v>
      </c>
      <c r="C129" s="2" t="s">
        <v>95</v>
      </c>
    </row>
    <row r="130" spans="1:5" ht="12.75">
      <c r="A130" s="3">
        <v>44308.542064097222</v>
      </c>
      <c r="B130" s="2" t="s">
        <v>41</v>
      </c>
      <c r="C130" s="2" t="s">
        <v>96</v>
      </c>
      <c r="E130" s="2" t="s">
        <v>97</v>
      </c>
    </row>
    <row r="131" spans="1:5" ht="12.75">
      <c r="A131" s="3">
        <v>44308.579138113426</v>
      </c>
      <c r="B131" s="2" t="s">
        <v>41</v>
      </c>
      <c r="C131" s="2" t="s">
        <v>98</v>
      </c>
    </row>
    <row r="132" spans="1:5" ht="12.75">
      <c r="A132" s="3">
        <v>44308.605881192125</v>
      </c>
      <c r="B132" s="2" t="s">
        <v>41</v>
      </c>
      <c r="C132" s="2" t="s">
        <v>48</v>
      </c>
    </row>
    <row r="133" spans="1:5" ht="12.75">
      <c r="A133" s="3">
        <v>44308.673974131947</v>
      </c>
      <c r="B133" s="2" t="s">
        <v>41</v>
      </c>
      <c r="C133" s="2" t="s">
        <v>99</v>
      </c>
    </row>
    <row r="134" spans="1:5" ht="12.75">
      <c r="A134" s="3">
        <v>44309.430309166666</v>
      </c>
      <c r="B134" s="2" t="s">
        <v>41</v>
      </c>
      <c r="C134" s="2" t="s">
        <v>6</v>
      </c>
    </row>
    <row r="135" spans="1:5" ht="12.75">
      <c r="A135" s="3">
        <v>44309.603258692128</v>
      </c>
      <c r="B135" s="2" t="s">
        <v>41</v>
      </c>
      <c r="C135" s="2" t="s">
        <v>100</v>
      </c>
    </row>
    <row r="136" spans="1:5" ht="12.75">
      <c r="A136" s="3">
        <v>44309.638546828704</v>
      </c>
      <c r="B136" s="2" t="s">
        <v>41</v>
      </c>
      <c r="C136" s="2" t="s">
        <v>22</v>
      </c>
      <c r="E136" s="2" t="s">
        <v>101</v>
      </c>
    </row>
    <row r="137" spans="1:5" ht="12.75">
      <c r="A137" s="3">
        <v>44310.929940451388</v>
      </c>
      <c r="B137" s="2" t="s">
        <v>41</v>
      </c>
      <c r="C137" s="2" t="s">
        <v>102</v>
      </c>
      <c r="E137" s="2" t="s">
        <v>103</v>
      </c>
    </row>
    <row r="138" spans="1:5" ht="12.75">
      <c r="A138" s="3">
        <v>44311.259969479172</v>
      </c>
      <c r="B138" s="2" t="s">
        <v>41</v>
      </c>
      <c r="C138" s="2" t="s">
        <v>104</v>
      </c>
    </row>
    <row r="139" spans="1:5" ht="12.75">
      <c r="A139" s="3">
        <v>44311.302782847226</v>
      </c>
      <c r="B139" s="2" t="s">
        <v>41</v>
      </c>
      <c r="C139" s="2" t="s">
        <v>105</v>
      </c>
      <c r="E139" s="2" t="s">
        <v>106</v>
      </c>
    </row>
    <row r="140" spans="1:5" ht="12.75">
      <c r="A140" s="3">
        <v>44311.314924976847</v>
      </c>
      <c r="B140" s="2" t="s">
        <v>41</v>
      </c>
      <c r="C140" s="2" t="s">
        <v>30</v>
      </c>
    </row>
    <row r="141" spans="1:5" ht="12.75">
      <c r="A141" s="3">
        <v>44311.330931724537</v>
      </c>
      <c r="B141" s="2" t="s">
        <v>41</v>
      </c>
      <c r="C141" s="2" t="s">
        <v>6</v>
      </c>
    </row>
    <row r="142" spans="1:5" ht="12.75">
      <c r="A142" s="3">
        <v>44311.332315046297</v>
      </c>
      <c r="B142" s="2" t="s">
        <v>41</v>
      </c>
      <c r="C142" s="2" t="s">
        <v>6</v>
      </c>
    </row>
    <row r="143" spans="1:5" ht="12.75">
      <c r="A143" s="3">
        <v>44311.356262395835</v>
      </c>
      <c r="B143" s="2" t="s">
        <v>41</v>
      </c>
      <c r="C143" s="2" t="s">
        <v>107</v>
      </c>
    </row>
    <row r="144" spans="1:5" ht="12.75">
      <c r="A144" s="3">
        <v>44311.37124565972</v>
      </c>
      <c r="B144" s="2" t="s">
        <v>41</v>
      </c>
      <c r="C144" s="2" t="s">
        <v>66</v>
      </c>
    </row>
    <row r="145" spans="1:5" ht="12.75">
      <c r="A145" s="3">
        <v>44311.37739765046</v>
      </c>
      <c r="B145" s="2" t="s">
        <v>41</v>
      </c>
      <c r="C145" s="2" t="s">
        <v>108</v>
      </c>
    </row>
    <row r="146" spans="1:5" ht="12.75">
      <c r="A146" s="3">
        <v>44311.402744155093</v>
      </c>
      <c r="B146" s="2" t="s">
        <v>41</v>
      </c>
      <c r="C146" s="2" t="s">
        <v>25</v>
      </c>
      <c r="E146" s="2" t="s">
        <v>19</v>
      </c>
    </row>
    <row r="147" spans="1:5" ht="12.75">
      <c r="A147" s="3">
        <v>44311.416963587966</v>
      </c>
      <c r="B147" s="2" t="s">
        <v>41</v>
      </c>
      <c r="C147" s="2" t="s">
        <v>109</v>
      </c>
      <c r="E147" s="2" t="s">
        <v>110</v>
      </c>
    </row>
    <row r="148" spans="1:5" ht="12.75">
      <c r="A148" s="3">
        <v>44311.422209270837</v>
      </c>
      <c r="B148" s="2" t="s">
        <v>41</v>
      </c>
      <c r="C148" s="2" t="s">
        <v>111</v>
      </c>
    </row>
    <row r="149" spans="1:5" ht="12.75">
      <c r="A149" s="3">
        <v>44311.475518726853</v>
      </c>
      <c r="B149" s="2" t="s">
        <v>41</v>
      </c>
      <c r="C149" s="2" t="s">
        <v>105</v>
      </c>
      <c r="E149" s="2" t="s">
        <v>106</v>
      </c>
    </row>
    <row r="150" spans="1:5" ht="12.75">
      <c r="A150" s="3">
        <v>44311.488744525464</v>
      </c>
      <c r="B150" s="2" t="s">
        <v>41</v>
      </c>
      <c r="C150" s="2" t="s">
        <v>25</v>
      </c>
    </row>
    <row r="151" spans="1:5" ht="12.75">
      <c r="A151" s="3">
        <v>44311.508531550928</v>
      </c>
      <c r="B151" s="2" t="s">
        <v>41</v>
      </c>
      <c r="C151" s="2" t="s">
        <v>36</v>
      </c>
    </row>
    <row r="152" spans="1:5" ht="12.75">
      <c r="A152" s="3">
        <v>44311.50951787037</v>
      </c>
      <c r="B152" s="2" t="s">
        <v>41</v>
      </c>
      <c r="C152" s="2" t="s">
        <v>26</v>
      </c>
    </row>
    <row r="153" spans="1:5" ht="12.75">
      <c r="A153" s="3">
        <v>44311.510425891203</v>
      </c>
      <c r="B153" s="2" t="s">
        <v>41</v>
      </c>
      <c r="C153" s="2" t="s">
        <v>6</v>
      </c>
    </row>
    <row r="154" spans="1:5" ht="12.75">
      <c r="A154" s="3">
        <v>44311.560218379629</v>
      </c>
      <c r="B154" s="2" t="s">
        <v>41</v>
      </c>
      <c r="C154" s="2" t="s">
        <v>112</v>
      </c>
      <c r="E154" s="2" t="s">
        <v>113</v>
      </c>
    </row>
    <row r="155" spans="1:5" ht="12.75">
      <c r="A155" s="3">
        <v>44311.608343553242</v>
      </c>
      <c r="B155" s="2" t="s">
        <v>41</v>
      </c>
      <c r="C155" s="2" t="s">
        <v>6</v>
      </c>
    </row>
    <row r="156" spans="1:5" ht="12.75">
      <c r="A156" s="3">
        <v>44311.636565821755</v>
      </c>
      <c r="B156" s="2" t="s">
        <v>41</v>
      </c>
      <c r="C156" s="2" t="s">
        <v>114</v>
      </c>
      <c r="E156" s="2" t="s">
        <v>115</v>
      </c>
    </row>
    <row r="157" spans="1:5" ht="12.75">
      <c r="A157" s="3">
        <v>44311.644236400462</v>
      </c>
      <c r="B157" s="2" t="s">
        <v>41</v>
      </c>
      <c r="C157" s="2" t="s">
        <v>6</v>
      </c>
    </row>
    <row r="158" spans="1:5" ht="12.75">
      <c r="A158" s="3">
        <v>44311.647651064814</v>
      </c>
      <c r="B158" s="2" t="s">
        <v>41</v>
      </c>
      <c r="C158" s="2" t="s">
        <v>6</v>
      </c>
    </row>
    <row r="159" spans="1:5" ht="12.75">
      <c r="A159" s="3">
        <v>44311.648104097221</v>
      </c>
      <c r="B159" s="2" t="s">
        <v>41</v>
      </c>
      <c r="C159" s="2" t="s">
        <v>116</v>
      </c>
      <c r="E159" s="2" t="s">
        <v>117</v>
      </c>
    </row>
    <row r="160" spans="1:5" ht="12.75">
      <c r="A160" s="3">
        <v>44311.652336886575</v>
      </c>
      <c r="B160" s="2" t="s">
        <v>41</v>
      </c>
      <c r="C160" s="2" t="s">
        <v>118</v>
      </c>
    </row>
    <row r="161" spans="1:5" ht="12.75">
      <c r="A161" s="3">
        <v>44311.703418090277</v>
      </c>
      <c r="B161" s="2" t="s">
        <v>5</v>
      </c>
      <c r="C161" s="2" t="s">
        <v>119</v>
      </c>
    </row>
    <row r="162" spans="1:5" ht="12.75">
      <c r="A162" s="3">
        <v>44311.72006925926</v>
      </c>
      <c r="B162" s="2" t="s">
        <v>41</v>
      </c>
      <c r="C162" s="2" t="s">
        <v>105</v>
      </c>
      <c r="E162" s="2" t="s">
        <v>106</v>
      </c>
    </row>
    <row r="163" spans="1:5" ht="12.75">
      <c r="A163" s="3">
        <v>44311.768629571758</v>
      </c>
      <c r="B163" s="2" t="s">
        <v>41</v>
      </c>
      <c r="C163" s="2" t="s">
        <v>26</v>
      </c>
    </row>
    <row r="164" spans="1:5" ht="12.75">
      <c r="A164" s="3">
        <v>44311.804104351853</v>
      </c>
      <c r="B164" s="2" t="s">
        <v>41</v>
      </c>
      <c r="C164" s="2" t="s">
        <v>6</v>
      </c>
    </row>
    <row r="165" spans="1:5" ht="12.75">
      <c r="A165" s="3">
        <v>44311.806932685184</v>
      </c>
      <c r="B165" s="2" t="s">
        <v>41</v>
      </c>
      <c r="C165" s="2" t="s">
        <v>26</v>
      </c>
    </row>
    <row r="166" spans="1:5" ht="12.75">
      <c r="A166" s="3">
        <v>44311.818138159724</v>
      </c>
      <c r="B166" s="2" t="s">
        <v>41</v>
      </c>
      <c r="C166" s="2" t="s">
        <v>120</v>
      </c>
    </row>
    <row r="167" spans="1:5" ht="12.75">
      <c r="A167" s="3">
        <v>44311.870866203702</v>
      </c>
      <c r="B167" s="2" t="s">
        <v>41</v>
      </c>
      <c r="C167" s="2" t="s">
        <v>6</v>
      </c>
    </row>
    <row r="168" spans="1:5" ht="12.75">
      <c r="A168" s="3">
        <v>44312.002006388888</v>
      </c>
      <c r="B168" s="2" t="s">
        <v>41</v>
      </c>
      <c r="C168" s="2" t="s">
        <v>121</v>
      </c>
    </row>
    <row r="169" spans="1:5" ht="12.75">
      <c r="A169" s="3">
        <v>44312.003675358792</v>
      </c>
      <c r="B169" s="2" t="s">
        <v>41</v>
      </c>
      <c r="C169" s="2" t="s">
        <v>6</v>
      </c>
    </row>
    <row r="170" spans="1:5" ht="12.75">
      <c r="A170" s="3">
        <v>44312.025124479165</v>
      </c>
      <c r="B170" s="2" t="s">
        <v>41</v>
      </c>
      <c r="C170" s="2" t="s">
        <v>122</v>
      </c>
    </row>
    <row r="171" spans="1:5" ht="12.75">
      <c r="A171" s="3">
        <v>44312.029386759255</v>
      </c>
      <c r="B171" s="2" t="s">
        <v>5</v>
      </c>
      <c r="C171" s="2" t="s">
        <v>123</v>
      </c>
    </row>
    <row r="172" spans="1:5" ht="12.75">
      <c r="A172" s="3">
        <v>44312.03324024305</v>
      </c>
      <c r="B172" s="2" t="s">
        <v>5</v>
      </c>
      <c r="C172" s="2" t="s">
        <v>6</v>
      </c>
    </row>
    <row r="173" spans="1:5" ht="12.75">
      <c r="A173" s="3">
        <v>44312.048531319444</v>
      </c>
      <c r="B173" s="2" t="s">
        <v>5</v>
      </c>
      <c r="C173" s="2" t="s">
        <v>108</v>
      </c>
    </row>
    <row r="174" spans="1:5" ht="12.75">
      <c r="A174" s="3">
        <v>44312.05271960648</v>
      </c>
      <c r="B174" s="2" t="s">
        <v>7</v>
      </c>
      <c r="C174" s="2" t="s">
        <v>6</v>
      </c>
    </row>
    <row r="175" spans="1:5" ht="12.75">
      <c r="A175" s="3">
        <v>44312.253599027783</v>
      </c>
      <c r="B175" s="2" t="s">
        <v>7</v>
      </c>
      <c r="C175" s="2" t="s">
        <v>6</v>
      </c>
    </row>
    <row r="176" spans="1:5" ht="12.75">
      <c r="A176" s="3">
        <v>44312.334971793985</v>
      </c>
      <c r="B176" s="2" t="s">
        <v>41</v>
      </c>
      <c r="C176" s="2" t="s">
        <v>25</v>
      </c>
    </row>
    <row r="177" spans="1:5" ht="12.75">
      <c r="A177" s="3">
        <v>44312.357049131941</v>
      </c>
      <c r="B177" s="2" t="s">
        <v>41</v>
      </c>
      <c r="C177" s="2" t="s">
        <v>6</v>
      </c>
    </row>
    <row r="178" spans="1:5" ht="12.75">
      <c r="A178" s="3">
        <v>44312.366988993061</v>
      </c>
      <c r="B178" s="2" t="s">
        <v>41</v>
      </c>
      <c r="C178" s="2" t="s">
        <v>29</v>
      </c>
    </row>
    <row r="179" spans="1:5" ht="12.75">
      <c r="A179" s="3">
        <v>44312.425319606482</v>
      </c>
      <c r="B179" s="2" t="s">
        <v>41</v>
      </c>
      <c r="C179" s="2" t="s">
        <v>27</v>
      </c>
    </row>
    <row r="180" spans="1:5" ht="12.75">
      <c r="A180" s="3">
        <v>44312.434500092597</v>
      </c>
      <c r="B180" s="2" t="s">
        <v>41</v>
      </c>
      <c r="C180" s="2" t="s">
        <v>25</v>
      </c>
      <c r="E180" s="2" t="s">
        <v>124</v>
      </c>
    </row>
    <row r="181" spans="1:5" ht="12.75">
      <c r="A181" s="3">
        <v>44312.439171018515</v>
      </c>
      <c r="B181" s="2" t="s">
        <v>5</v>
      </c>
      <c r="C181" s="2" t="s">
        <v>125</v>
      </c>
      <c r="E181" s="2" t="s">
        <v>126</v>
      </c>
    </row>
    <row r="182" spans="1:5" ht="12.75">
      <c r="A182" s="3">
        <v>44312.442430555559</v>
      </c>
      <c r="B182" s="2" t="s">
        <v>7</v>
      </c>
      <c r="C182" s="2" t="s">
        <v>33</v>
      </c>
    </row>
    <row r="183" spans="1:5" ht="12.75">
      <c r="A183" s="3">
        <v>44312.447980532408</v>
      </c>
      <c r="B183" s="2" t="s">
        <v>5</v>
      </c>
      <c r="C183" s="2" t="s">
        <v>26</v>
      </c>
    </row>
    <row r="184" spans="1:5" ht="12.75">
      <c r="A184" s="3">
        <v>44312.459942534726</v>
      </c>
      <c r="B184" s="2" t="s">
        <v>5</v>
      </c>
      <c r="C184" s="2" t="s">
        <v>127</v>
      </c>
    </row>
    <row r="185" spans="1:5" ht="12.75">
      <c r="A185" s="3">
        <v>44312.514359340275</v>
      </c>
      <c r="B185" s="2" t="s">
        <v>41</v>
      </c>
      <c r="C185" s="2" t="s">
        <v>128</v>
      </c>
    </row>
    <row r="186" spans="1:5" ht="12.75">
      <c r="A186" s="3">
        <v>44312.529673067125</v>
      </c>
      <c r="B186" s="2" t="s">
        <v>41</v>
      </c>
      <c r="C186" s="2" t="s">
        <v>6</v>
      </c>
    </row>
    <row r="187" spans="1:5" ht="12.75">
      <c r="A187" s="3">
        <v>44312.537147476847</v>
      </c>
      <c r="B187" s="2" t="s">
        <v>41</v>
      </c>
      <c r="C187" s="2" t="s">
        <v>129</v>
      </c>
      <c r="E187" s="2" t="s">
        <v>130</v>
      </c>
    </row>
    <row r="188" spans="1:5" ht="12.75">
      <c r="A188" s="3">
        <v>44312.558744710652</v>
      </c>
      <c r="B188" s="2" t="s">
        <v>41</v>
      </c>
      <c r="C188" s="2" t="s">
        <v>6</v>
      </c>
      <c r="E188" s="2" t="s">
        <v>131</v>
      </c>
    </row>
    <row r="189" spans="1:5" ht="12.75">
      <c r="A189" s="3">
        <v>44312.654103159723</v>
      </c>
      <c r="B189" s="2" t="s">
        <v>5</v>
      </c>
      <c r="C189" s="2" t="s">
        <v>33</v>
      </c>
    </row>
    <row r="190" spans="1:5" ht="12.75">
      <c r="A190" s="3">
        <v>44312.701655567129</v>
      </c>
      <c r="B190" s="2" t="s">
        <v>41</v>
      </c>
      <c r="C190" s="2" t="s">
        <v>132</v>
      </c>
    </row>
    <row r="191" spans="1:5" ht="12.75">
      <c r="A191" s="3">
        <v>44312.716977627315</v>
      </c>
      <c r="B191" s="2" t="s">
        <v>41</v>
      </c>
      <c r="C191" s="2" t="s">
        <v>84</v>
      </c>
      <c r="E191" s="2" t="s">
        <v>19</v>
      </c>
    </row>
    <row r="192" spans="1:5" ht="12.75">
      <c r="A192" s="3">
        <v>44312.724775995375</v>
      </c>
      <c r="B192" s="2" t="s">
        <v>41</v>
      </c>
      <c r="C192" s="2" t="s">
        <v>6</v>
      </c>
    </row>
    <row r="193" spans="1:5" ht="12.75">
      <c r="A193" s="3">
        <v>44312.75942934028</v>
      </c>
      <c r="B193" s="2" t="s">
        <v>41</v>
      </c>
      <c r="C193" s="2" t="s">
        <v>133</v>
      </c>
    </row>
    <row r="194" spans="1:5" ht="12.75">
      <c r="A194" s="3">
        <v>44312.778832037038</v>
      </c>
      <c r="B194" s="2" t="s">
        <v>41</v>
      </c>
      <c r="C194" s="2" t="s">
        <v>134</v>
      </c>
    </row>
    <row r="195" spans="1:5" ht="12.75">
      <c r="A195" s="3">
        <v>44313.478484050924</v>
      </c>
      <c r="B195" s="2" t="s">
        <v>41</v>
      </c>
      <c r="C195" s="2" t="s">
        <v>135</v>
      </c>
    </row>
    <row r="196" spans="1:5" ht="12.75">
      <c r="A196" s="3">
        <v>44313.528582175924</v>
      </c>
      <c r="B196" s="2" t="s">
        <v>41</v>
      </c>
      <c r="C196" s="2" t="s">
        <v>25</v>
      </c>
    </row>
    <row r="197" spans="1:5" ht="12.75">
      <c r="A197" s="3">
        <v>44313.579503969908</v>
      </c>
      <c r="B197" s="2" t="s">
        <v>5</v>
      </c>
      <c r="C197" s="2" t="s">
        <v>6</v>
      </c>
      <c r="E197" s="2" t="s">
        <v>19</v>
      </c>
    </row>
    <row r="198" spans="1:5" ht="12.75">
      <c r="A198" s="3">
        <v>44313.603775011579</v>
      </c>
      <c r="B198" s="2" t="s">
        <v>5</v>
      </c>
      <c r="C198" s="2" t="s">
        <v>6</v>
      </c>
    </row>
    <row r="199" spans="1:5" ht="12.75">
      <c r="A199" s="3">
        <v>44313.60733215278</v>
      </c>
      <c r="B199" s="2" t="s">
        <v>7</v>
      </c>
      <c r="C199" s="2" t="s">
        <v>6</v>
      </c>
    </row>
    <row r="200" spans="1:5" ht="12.75">
      <c r="A200" s="3">
        <v>44313.616154305557</v>
      </c>
      <c r="B200" s="2" t="s">
        <v>5</v>
      </c>
      <c r="C200" s="2" t="s">
        <v>6</v>
      </c>
    </row>
    <row r="201" spans="1:5" ht="12.75">
      <c r="A201" s="3">
        <v>44313.625553310187</v>
      </c>
      <c r="B201" s="2" t="s">
        <v>41</v>
      </c>
      <c r="C201" s="2" t="s">
        <v>136</v>
      </c>
    </row>
    <row r="202" spans="1:5" ht="12.75">
      <c r="A202" s="3">
        <v>44313.647978287037</v>
      </c>
      <c r="B202" s="2" t="s">
        <v>41</v>
      </c>
      <c r="C202" s="2" t="s">
        <v>137</v>
      </c>
    </row>
    <row r="203" spans="1:5" ht="12.75">
      <c r="A203" s="3">
        <v>44313.655317326389</v>
      </c>
      <c r="B203" s="2" t="s">
        <v>5</v>
      </c>
      <c r="C203" s="2" t="s">
        <v>30</v>
      </c>
    </row>
    <row r="204" spans="1:5" ht="12.75">
      <c r="A204" s="3">
        <v>44313.665365381945</v>
      </c>
      <c r="B204" s="2" t="s">
        <v>41</v>
      </c>
      <c r="C204" s="2" t="s">
        <v>6</v>
      </c>
    </row>
    <row r="205" spans="1:5" ht="12.75">
      <c r="A205" s="3">
        <v>44313.73503762731</v>
      </c>
      <c r="B205" s="2" t="s">
        <v>7</v>
      </c>
      <c r="C205" s="2" t="s">
        <v>33</v>
      </c>
    </row>
    <row r="206" spans="1:5" ht="12.75">
      <c r="A206" s="3">
        <v>44314.447647407404</v>
      </c>
      <c r="B206" s="2" t="s">
        <v>41</v>
      </c>
      <c r="C206" s="2" t="s">
        <v>86</v>
      </c>
    </row>
    <row r="207" spans="1:5" ht="12.75">
      <c r="A207" s="3">
        <v>44314.574390347218</v>
      </c>
      <c r="B207" s="2" t="s">
        <v>41</v>
      </c>
      <c r="C207" s="2" t="s">
        <v>26</v>
      </c>
    </row>
    <row r="208" spans="1:5" ht="12.75">
      <c r="A208" s="3">
        <v>44314.84903813657</v>
      </c>
      <c r="B208" s="2" t="s">
        <v>41</v>
      </c>
      <c r="C208" s="2" t="s">
        <v>138</v>
      </c>
    </row>
    <row r="209" spans="1:5" ht="12.75">
      <c r="A209" s="3">
        <v>44314.960302974534</v>
      </c>
      <c r="B209" s="2" t="s">
        <v>41</v>
      </c>
      <c r="C209" s="2" t="s">
        <v>88</v>
      </c>
    </row>
    <row r="210" spans="1:5" ht="12.75">
      <c r="A210" s="3">
        <v>44316.636595682867</v>
      </c>
      <c r="B210" s="2" t="s">
        <v>41</v>
      </c>
      <c r="C210" s="2" t="s">
        <v>26</v>
      </c>
    </row>
    <row r="211" spans="1:5" ht="12.75">
      <c r="A211" s="3">
        <v>44316.850703761578</v>
      </c>
      <c r="B211" s="2" t="s">
        <v>41</v>
      </c>
      <c r="C211" s="2" t="s">
        <v>6</v>
      </c>
    </row>
    <row r="212" spans="1:5" ht="12.75">
      <c r="A212" s="3">
        <v>44317.118039340276</v>
      </c>
      <c r="B212" s="2" t="s">
        <v>41</v>
      </c>
      <c r="C212" s="2" t="s">
        <v>139</v>
      </c>
      <c r="E212" s="2" t="s">
        <v>140</v>
      </c>
    </row>
    <row r="213" spans="1:5" ht="12.75">
      <c r="A213" s="3">
        <v>44317.563982175925</v>
      </c>
      <c r="B213" s="2" t="s">
        <v>41</v>
      </c>
      <c r="C213" s="2" t="s">
        <v>6</v>
      </c>
      <c r="E213" s="2" t="s">
        <v>141</v>
      </c>
    </row>
    <row r="214" spans="1:5" ht="12.75">
      <c r="A214" s="3">
        <v>44318.374827118052</v>
      </c>
      <c r="B214" s="2" t="s">
        <v>5</v>
      </c>
      <c r="C214" s="2" t="s">
        <v>26</v>
      </c>
    </row>
    <row r="215" spans="1:5" ht="12.75">
      <c r="A215" s="3">
        <v>44320.479371851849</v>
      </c>
      <c r="B215" s="2" t="s">
        <v>41</v>
      </c>
      <c r="C215" s="2" t="s">
        <v>6</v>
      </c>
    </row>
    <row r="216" spans="1:5" ht="12.75">
      <c r="A216" s="3">
        <v>44320.48337887731</v>
      </c>
      <c r="B216" s="2" t="s">
        <v>41</v>
      </c>
      <c r="C216" s="2" t="s">
        <v>142</v>
      </c>
    </row>
    <row r="217" spans="1:5" ht="12.75">
      <c r="A217" s="3">
        <v>44323.366618217595</v>
      </c>
      <c r="B217" s="2" t="s">
        <v>41</v>
      </c>
      <c r="C217" s="2" t="s">
        <v>143</v>
      </c>
    </row>
    <row r="218" spans="1:5" ht="12.75">
      <c r="A218" s="3">
        <v>44326.592181423606</v>
      </c>
      <c r="B218" s="2" t="s">
        <v>41</v>
      </c>
      <c r="C218" s="2" t="s">
        <v>88</v>
      </c>
    </row>
    <row r="219" spans="1:5" ht="12.75">
      <c r="A219" s="3">
        <v>44329.572293831021</v>
      </c>
      <c r="B219" s="2" t="s">
        <v>5</v>
      </c>
      <c r="C219" s="2" t="s">
        <v>144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1"/>
  <sheetViews>
    <sheetView zoomScale="120" zoomScaleNormal="120" workbookViewId="0">
      <pane ySplit="1" topLeftCell="A2" activePane="bottomLeft" state="frozen"/>
      <selection activeCell="C1" sqref="C1"/>
      <selection pane="bottomLeft" activeCell="C147" sqref="C147"/>
    </sheetView>
  </sheetViews>
  <sheetFormatPr defaultColWidth="8.140625" defaultRowHeight="23.25"/>
  <cols>
    <col min="1" max="1" width="4.42578125" style="6" customWidth="1"/>
    <col min="2" max="2" width="19.140625" style="6" bestFit="1" customWidth="1"/>
    <col min="3" max="3" width="16" style="6" customWidth="1"/>
    <col min="4" max="4" width="8" style="6" customWidth="1"/>
    <col min="5" max="5" width="12.85546875" style="6" customWidth="1"/>
    <col min="6" max="6" width="7.7109375" style="6" customWidth="1"/>
    <col min="7" max="7" width="7.7109375" style="6" bestFit="1" customWidth="1"/>
    <col min="8" max="8" width="9.28515625" style="6" customWidth="1"/>
    <col min="9" max="9" width="9.7109375" style="6" customWidth="1"/>
    <col min="10" max="10" width="10.7109375" style="6" customWidth="1"/>
    <col min="11" max="11" width="9.7109375" style="6" customWidth="1"/>
    <col min="12" max="12" width="11.28515625" style="6" customWidth="1"/>
    <col min="13" max="13" width="10.5703125" style="6" customWidth="1"/>
    <col min="14" max="14" width="11.140625" style="6" customWidth="1"/>
    <col min="15" max="15" width="13.7109375" style="6" customWidth="1"/>
    <col min="16" max="16" width="10.7109375" style="6" customWidth="1"/>
    <col min="17" max="17" width="9.5703125" style="13" bestFit="1" customWidth="1"/>
    <col min="18" max="18" width="8.140625" style="13"/>
    <col min="19" max="19" width="12" style="13" bestFit="1" customWidth="1"/>
    <col min="20" max="20" width="18.5703125" style="13" bestFit="1" customWidth="1"/>
    <col min="21" max="236" width="8.140625" style="6"/>
    <col min="237" max="237" width="4.42578125" style="6" customWidth="1"/>
    <col min="238" max="238" width="7.140625" style="6" bestFit="1" customWidth="1"/>
    <col min="239" max="239" width="7.7109375" style="6" bestFit="1" customWidth="1"/>
    <col min="240" max="240" width="40.7109375" style="6" bestFit="1" customWidth="1"/>
    <col min="241" max="242" width="11" style="6" customWidth="1"/>
    <col min="243" max="243" width="49.5703125" style="6" bestFit="1" customWidth="1"/>
    <col min="244" max="246" width="21.7109375" style="6" bestFit="1" customWidth="1"/>
    <col min="247" max="251" width="4.140625" style="6" customWidth="1"/>
    <col min="252" max="252" width="5.28515625" style="6" customWidth="1"/>
    <col min="253" max="254" width="4.140625" style="6" customWidth="1"/>
    <col min="255" max="255" width="4.42578125" style="6" bestFit="1" customWidth="1"/>
    <col min="256" max="256" width="4.28515625" style="6" customWidth="1"/>
    <col min="257" max="257" width="4.42578125" style="6" bestFit="1" customWidth="1"/>
    <col min="258" max="258" width="4.28515625" style="6" customWidth="1"/>
    <col min="259" max="259" width="4.42578125" style="6" bestFit="1" customWidth="1"/>
    <col min="260" max="260" width="4.42578125" style="6" customWidth="1"/>
    <col min="261" max="261" width="4.28515625" style="6" customWidth="1"/>
    <col min="262" max="262" width="5.28515625" style="6" bestFit="1" customWidth="1"/>
    <col min="263" max="264" width="4.5703125" style="6" customWidth="1"/>
    <col min="265" max="492" width="8.140625" style="6"/>
    <col min="493" max="493" width="4.42578125" style="6" customWidth="1"/>
    <col min="494" max="494" width="7.140625" style="6" bestFit="1" customWidth="1"/>
    <col min="495" max="495" width="7.7109375" style="6" bestFit="1" customWidth="1"/>
    <col min="496" max="496" width="40.7109375" style="6" bestFit="1" customWidth="1"/>
    <col min="497" max="498" width="11" style="6" customWidth="1"/>
    <col min="499" max="499" width="49.5703125" style="6" bestFit="1" customWidth="1"/>
    <col min="500" max="502" width="21.7109375" style="6" bestFit="1" customWidth="1"/>
    <col min="503" max="507" width="4.140625" style="6" customWidth="1"/>
    <col min="508" max="508" width="5.28515625" style="6" customWidth="1"/>
    <col min="509" max="510" width="4.140625" style="6" customWidth="1"/>
    <col min="511" max="511" width="4.42578125" style="6" bestFit="1" customWidth="1"/>
    <col min="512" max="512" width="4.28515625" style="6" customWidth="1"/>
    <col min="513" max="513" width="4.42578125" style="6" bestFit="1" customWidth="1"/>
    <col min="514" max="514" width="4.28515625" style="6" customWidth="1"/>
    <col min="515" max="515" width="4.42578125" style="6" bestFit="1" customWidth="1"/>
    <col min="516" max="516" width="4.42578125" style="6" customWidth="1"/>
    <col min="517" max="517" width="4.28515625" style="6" customWidth="1"/>
    <col min="518" max="518" width="5.28515625" style="6" bestFit="1" customWidth="1"/>
    <col min="519" max="520" width="4.5703125" style="6" customWidth="1"/>
    <col min="521" max="748" width="8.140625" style="6"/>
    <col min="749" max="749" width="4.42578125" style="6" customWidth="1"/>
    <col min="750" max="750" width="7.140625" style="6" bestFit="1" customWidth="1"/>
    <col min="751" max="751" width="7.7109375" style="6" bestFit="1" customWidth="1"/>
    <col min="752" max="752" width="40.7109375" style="6" bestFit="1" customWidth="1"/>
    <col min="753" max="754" width="11" style="6" customWidth="1"/>
    <col min="755" max="755" width="49.5703125" style="6" bestFit="1" customWidth="1"/>
    <col min="756" max="758" width="21.7109375" style="6" bestFit="1" customWidth="1"/>
    <col min="759" max="763" width="4.140625" style="6" customWidth="1"/>
    <col min="764" max="764" width="5.28515625" style="6" customWidth="1"/>
    <col min="765" max="766" width="4.140625" style="6" customWidth="1"/>
    <col min="767" max="767" width="4.42578125" style="6" bestFit="1" customWidth="1"/>
    <col min="768" max="768" width="4.28515625" style="6" customWidth="1"/>
    <col min="769" max="769" width="4.42578125" style="6" bestFit="1" customWidth="1"/>
    <col min="770" max="770" width="4.28515625" style="6" customWidth="1"/>
    <col min="771" max="771" width="4.42578125" style="6" bestFit="1" customWidth="1"/>
    <col min="772" max="772" width="4.42578125" style="6" customWidth="1"/>
    <col min="773" max="773" width="4.28515625" style="6" customWidth="1"/>
    <col min="774" max="774" width="5.28515625" style="6" bestFit="1" customWidth="1"/>
    <col min="775" max="776" width="4.5703125" style="6" customWidth="1"/>
    <col min="777" max="1004" width="8.140625" style="6"/>
    <col min="1005" max="1005" width="4.42578125" style="6" customWidth="1"/>
    <col min="1006" max="1006" width="7.140625" style="6" bestFit="1" customWidth="1"/>
    <col min="1007" max="1007" width="7.7109375" style="6" bestFit="1" customWidth="1"/>
    <col min="1008" max="1008" width="40.7109375" style="6" bestFit="1" customWidth="1"/>
    <col min="1009" max="1010" width="11" style="6" customWidth="1"/>
    <col min="1011" max="1011" width="49.5703125" style="6" bestFit="1" customWidth="1"/>
    <col min="1012" max="1014" width="21.7109375" style="6" bestFit="1" customWidth="1"/>
    <col min="1015" max="1019" width="4.140625" style="6" customWidth="1"/>
    <col min="1020" max="1020" width="5.28515625" style="6" customWidth="1"/>
    <col min="1021" max="1022" width="4.140625" style="6" customWidth="1"/>
    <col min="1023" max="1023" width="4.42578125" style="6" bestFit="1" customWidth="1"/>
    <col min="1024" max="1024" width="4.28515625" style="6" customWidth="1"/>
    <col min="1025" max="1025" width="4.42578125" style="6" bestFit="1" customWidth="1"/>
    <col min="1026" max="1026" width="4.28515625" style="6" customWidth="1"/>
    <col min="1027" max="1027" width="4.42578125" style="6" bestFit="1" customWidth="1"/>
    <col min="1028" max="1028" width="4.42578125" style="6" customWidth="1"/>
    <col min="1029" max="1029" width="4.28515625" style="6" customWidth="1"/>
    <col min="1030" max="1030" width="5.28515625" style="6" bestFit="1" customWidth="1"/>
    <col min="1031" max="1032" width="4.5703125" style="6" customWidth="1"/>
    <col min="1033" max="1260" width="8.140625" style="6"/>
    <col min="1261" max="1261" width="4.42578125" style="6" customWidth="1"/>
    <col min="1262" max="1262" width="7.140625" style="6" bestFit="1" customWidth="1"/>
    <col min="1263" max="1263" width="7.7109375" style="6" bestFit="1" customWidth="1"/>
    <col min="1264" max="1264" width="40.7109375" style="6" bestFit="1" customWidth="1"/>
    <col min="1265" max="1266" width="11" style="6" customWidth="1"/>
    <col min="1267" max="1267" width="49.5703125" style="6" bestFit="1" customWidth="1"/>
    <col min="1268" max="1270" width="21.7109375" style="6" bestFit="1" customWidth="1"/>
    <col min="1271" max="1275" width="4.140625" style="6" customWidth="1"/>
    <col min="1276" max="1276" width="5.28515625" style="6" customWidth="1"/>
    <col min="1277" max="1278" width="4.140625" style="6" customWidth="1"/>
    <col min="1279" max="1279" width="4.42578125" style="6" bestFit="1" customWidth="1"/>
    <col min="1280" max="1280" width="4.28515625" style="6" customWidth="1"/>
    <col min="1281" max="1281" width="4.42578125" style="6" bestFit="1" customWidth="1"/>
    <col min="1282" max="1282" width="4.28515625" style="6" customWidth="1"/>
    <col min="1283" max="1283" width="4.42578125" style="6" bestFit="1" customWidth="1"/>
    <col min="1284" max="1284" width="4.42578125" style="6" customWidth="1"/>
    <col min="1285" max="1285" width="4.28515625" style="6" customWidth="1"/>
    <col min="1286" max="1286" width="5.28515625" style="6" bestFit="1" customWidth="1"/>
    <col min="1287" max="1288" width="4.5703125" style="6" customWidth="1"/>
    <col min="1289" max="1516" width="8.140625" style="6"/>
    <col min="1517" max="1517" width="4.42578125" style="6" customWidth="1"/>
    <col min="1518" max="1518" width="7.140625" style="6" bestFit="1" customWidth="1"/>
    <col min="1519" max="1519" width="7.7109375" style="6" bestFit="1" customWidth="1"/>
    <col min="1520" max="1520" width="40.7109375" style="6" bestFit="1" customWidth="1"/>
    <col min="1521" max="1522" width="11" style="6" customWidth="1"/>
    <col min="1523" max="1523" width="49.5703125" style="6" bestFit="1" customWidth="1"/>
    <col min="1524" max="1526" width="21.7109375" style="6" bestFit="1" customWidth="1"/>
    <col min="1527" max="1531" width="4.140625" style="6" customWidth="1"/>
    <col min="1532" max="1532" width="5.28515625" style="6" customWidth="1"/>
    <col min="1533" max="1534" width="4.140625" style="6" customWidth="1"/>
    <col min="1535" max="1535" width="4.42578125" style="6" bestFit="1" customWidth="1"/>
    <col min="1536" max="1536" width="4.28515625" style="6" customWidth="1"/>
    <col min="1537" max="1537" width="4.42578125" style="6" bestFit="1" customWidth="1"/>
    <col min="1538" max="1538" width="4.28515625" style="6" customWidth="1"/>
    <col min="1539" max="1539" width="4.42578125" style="6" bestFit="1" customWidth="1"/>
    <col min="1540" max="1540" width="4.42578125" style="6" customWidth="1"/>
    <col min="1541" max="1541" width="4.28515625" style="6" customWidth="1"/>
    <col min="1542" max="1542" width="5.28515625" style="6" bestFit="1" customWidth="1"/>
    <col min="1543" max="1544" width="4.5703125" style="6" customWidth="1"/>
    <col min="1545" max="1772" width="8.140625" style="6"/>
    <col min="1773" max="1773" width="4.42578125" style="6" customWidth="1"/>
    <col min="1774" max="1774" width="7.140625" style="6" bestFit="1" customWidth="1"/>
    <col min="1775" max="1775" width="7.7109375" style="6" bestFit="1" customWidth="1"/>
    <col min="1776" max="1776" width="40.7109375" style="6" bestFit="1" customWidth="1"/>
    <col min="1777" max="1778" width="11" style="6" customWidth="1"/>
    <col min="1779" max="1779" width="49.5703125" style="6" bestFit="1" customWidth="1"/>
    <col min="1780" max="1782" width="21.7109375" style="6" bestFit="1" customWidth="1"/>
    <col min="1783" max="1787" width="4.140625" style="6" customWidth="1"/>
    <col min="1788" max="1788" width="5.28515625" style="6" customWidth="1"/>
    <col min="1789" max="1790" width="4.140625" style="6" customWidth="1"/>
    <col min="1791" max="1791" width="4.42578125" style="6" bestFit="1" customWidth="1"/>
    <col min="1792" max="1792" width="4.28515625" style="6" customWidth="1"/>
    <col min="1793" max="1793" width="4.42578125" style="6" bestFit="1" customWidth="1"/>
    <col min="1794" max="1794" width="4.28515625" style="6" customWidth="1"/>
    <col min="1795" max="1795" width="4.42578125" style="6" bestFit="1" customWidth="1"/>
    <col min="1796" max="1796" width="4.42578125" style="6" customWidth="1"/>
    <col min="1797" max="1797" width="4.28515625" style="6" customWidth="1"/>
    <col min="1798" max="1798" width="5.28515625" style="6" bestFit="1" customWidth="1"/>
    <col min="1799" max="1800" width="4.5703125" style="6" customWidth="1"/>
    <col min="1801" max="2028" width="8.140625" style="6"/>
    <col min="2029" max="2029" width="4.42578125" style="6" customWidth="1"/>
    <col min="2030" max="2030" width="7.140625" style="6" bestFit="1" customWidth="1"/>
    <col min="2031" max="2031" width="7.7109375" style="6" bestFit="1" customWidth="1"/>
    <col min="2032" max="2032" width="40.7109375" style="6" bestFit="1" customWidth="1"/>
    <col min="2033" max="2034" width="11" style="6" customWidth="1"/>
    <col min="2035" max="2035" width="49.5703125" style="6" bestFit="1" customWidth="1"/>
    <col min="2036" max="2038" width="21.7109375" style="6" bestFit="1" customWidth="1"/>
    <col min="2039" max="2043" width="4.140625" style="6" customWidth="1"/>
    <col min="2044" max="2044" width="5.28515625" style="6" customWidth="1"/>
    <col min="2045" max="2046" width="4.140625" style="6" customWidth="1"/>
    <col min="2047" max="2047" width="4.42578125" style="6" bestFit="1" customWidth="1"/>
    <col min="2048" max="2048" width="4.28515625" style="6" customWidth="1"/>
    <col min="2049" max="2049" width="4.42578125" style="6" bestFit="1" customWidth="1"/>
    <col min="2050" max="2050" width="4.28515625" style="6" customWidth="1"/>
    <col min="2051" max="2051" width="4.42578125" style="6" bestFit="1" customWidth="1"/>
    <col min="2052" max="2052" width="4.42578125" style="6" customWidth="1"/>
    <col min="2053" max="2053" width="4.28515625" style="6" customWidth="1"/>
    <col min="2054" max="2054" width="5.28515625" style="6" bestFit="1" customWidth="1"/>
    <col min="2055" max="2056" width="4.5703125" style="6" customWidth="1"/>
    <col min="2057" max="2284" width="8.140625" style="6"/>
    <col min="2285" max="2285" width="4.42578125" style="6" customWidth="1"/>
    <col min="2286" max="2286" width="7.140625" style="6" bestFit="1" customWidth="1"/>
    <col min="2287" max="2287" width="7.7109375" style="6" bestFit="1" customWidth="1"/>
    <col min="2288" max="2288" width="40.7109375" style="6" bestFit="1" customWidth="1"/>
    <col min="2289" max="2290" width="11" style="6" customWidth="1"/>
    <col min="2291" max="2291" width="49.5703125" style="6" bestFit="1" customWidth="1"/>
    <col min="2292" max="2294" width="21.7109375" style="6" bestFit="1" customWidth="1"/>
    <col min="2295" max="2299" width="4.140625" style="6" customWidth="1"/>
    <col min="2300" max="2300" width="5.28515625" style="6" customWidth="1"/>
    <col min="2301" max="2302" width="4.140625" style="6" customWidth="1"/>
    <col min="2303" max="2303" width="4.42578125" style="6" bestFit="1" customWidth="1"/>
    <col min="2304" max="2304" width="4.28515625" style="6" customWidth="1"/>
    <col min="2305" max="2305" width="4.42578125" style="6" bestFit="1" customWidth="1"/>
    <col min="2306" max="2306" width="4.28515625" style="6" customWidth="1"/>
    <col min="2307" max="2307" width="4.42578125" style="6" bestFit="1" customWidth="1"/>
    <col min="2308" max="2308" width="4.42578125" style="6" customWidth="1"/>
    <col min="2309" max="2309" width="4.28515625" style="6" customWidth="1"/>
    <col min="2310" max="2310" width="5.28515625" style="6" bestFit="1" customWidth="1"/>
    <col min="2311" max="2312" width="4.5703125" style="6" customWidth="1"/>
    <col min="2313" max="2540" width="8.140625" style="6"/>
    <col min="2541" max="2541" width="4.42578125" style="6" customWidth="1"/>
    <col min="2542" max="2542" width="7.140625" style="6" bestFit="1" customWidth="1"/>
    <col min="2543" max="2543" width="7.7109375" style="6" bestFit="1" customWidth="1"/>
    <col min="2544" max="2544" width="40.7109375" style="6" bestFit="1" customWidth="1"/>
    <col min="2545" max="2546" width="11" style="6" customWidth="1"/>
    <col min="2547" max="2547" width="49.5703125" style="6" bestFit="1" customWidth="1"/>
    <col min="2548" max="2550" width="21.7109375" style="6" bestFit="1" customWidth="1"/>
    <col min="2551" max="2555" width="4.140625" style="6" customWidth="1"/>
    <col min="2556" max="2556" width="5.28515625" style="6" customWidth="1"/>
    <col min="2557" max="2558" width="4.140625" style="6" customWidth="1"/>
    <col min="2559" max="2559" width="4.42578125" style="6" bestFit="1" customWidth="1"/>
    <col min="2560" max="2560" width="4.28515625" style="6" customWidth="1"/>
    <col min="2561" max="2561" width="4.42578125" style="6" bestFit="1" customWidth="1"/>
    <col min="2562" max="2562" width="4.28515625" style="6" customWidth="1"/>
    <col min="2563" max="2563" width="4.42578125" style="6" bestFit="1" customWidth="1"/>
    <col min="2564" max="2564" width="4.42578125" style="6" customWidth="1"/>
    <col min="2565" max="2565" width="4.28515625" style="6" customWidth="1"/>
    <col min="2566" max="2566" width="5.28515625" style="6" bestFit="1" customWidth="1"/>
    <col min="2567" max="2568" width="4.5703125" style="6" customWidth="1"/>
    <col min="2569" max="2796" width="8.140625" style="6"/>
    <col min="2797" max="2797" width="4.42578125" style="6" customWidth="1"/>
    <col min="2798" max="2798" width="7.140625" style="6" bestFit="1" customWidth="1"/>
    <col min="2799" max="2799" width="7.7109375" style="6" bestFit="1" customWidth="1"/>
    <col min="2800" max="2800" width="40.7109375" style="6" bestFit="1" customWidth="1"/>
    <col min="2801" max="2802" width="11" style="6" customWidth="1"/>
    <col min="2803" max="2803" width="49.5703125" style="6" bestFit="1" customWidth="1"/>
    <col min="2804" max="2806" width="21.7109375" style="6" bestFit="1" customWidth="1"/>
    <col min="2807" max="2811" width="4.140625" style="6" customWidth="1"/>
    <col min="2812" max="2812" width="5.28515625" style="6" customWidth="1"/>
    <col min="2813" max="2814" width="4.140625" style="6" customWidth="1"/>
    <col min="2815" max="2815" width="4.42578125" style="6" bestFit="1" customWidth="1"/>
    <col min="2816" max="2816" width="4.28515625" style="6" customWidth="1"/>
    <col min="2817" max="2817" width="4.42578125" style="6" bestFit="1" customWidth="1"/>
    <col min="2818" max="2818" width="4.28515625" style="6" customWidth="1"/>
    <col min="2819" max="2819" width="4.42578125" style="6" bestFit="1" customWidth="1"/>
    <col min="2820" max="2820" width="4.42578125" style="6" customWidth="1"/>
    <col min="2821" max="2821" width="4.28515625" style="6" customWidth="1"/>
    <col min="2822" max="2822" width="5.28515625" style="6" bestFit="1" customWidth="1"/>
    <col min="2823" max="2824" width="4.5703125" style="6" customWidth="1"/>
    <col min="2825" max="3052" width="8.140625" style="6"/>
    <col min="3053" max="3053" width="4.42578125" style="6" customWidth="1"/>
    <col min="3054" max="3054" width="7.140625" style="6" bestFit="1" customWidth="1"/>
    <col min="3055" max="3055" width="7.7109375" style="6" bestFit="1" customWidth="1"/>
    <col min="3056" max="3056" width="40.7109375" style="6" bestFit="1" customWidth="1"/>
    <col min="3057" max="3058" width="11" style="6" customWidth="1"/>
    <col min="3059" max="3059" width="49.5703125" style="6" bestFit="1" customWidth="1"/>
    <col min="3060" max="3062" width="21.7109375" style="6" bestFit="1" customWidth="1"/>
    <col min="3063" max="3067" width="4.140625" style="6" customWidth="1"/>
    <col min="3068" max="3068" width="5.28515625" style="6" customWidth="1"/>
    <col min="3069" max="3070" width="4.140625" style="6" customWidth="1"/>
    <col min="3071" max="3071" width="4.42578125" style="6" bestFit="1" customWidth="1"/>
    <col min="3072" max="3072" width="4.28515625" style="6" customWidth="1"/>
    <col min="3073" max="3073" width="4.42578125" style="6" bestFit="1" customWidth="1"/>
    <col min="3074" max="3074" width="4.28515625" style="6" customWidth="1"/>
    <col min="3075" max="3075" width="4.42578125" style="6" bestFit="1" customWidth="1"/>
    <col min="3076" max="3076" width="4.42578125" style="6" customWidth="1"/>
    <col min="3077" max="3077" width="4.28515625" style="6" customWidth="1"/>
    <col min="3078" max="3078" width="5.28515625" style="6" bestFit="1" customWidth="1"/>
    <col min="3079" max="3080" width="4.5703125" style="6" customWidth="1"/>
    <col min="3081" max="3308" width="8.140625" style="6"/>
    <col min="3309" max="3309" width="4.42578125" style="6" customWidth="1"/>
    <col min="3310" max="3310" width="7.140625" style="6" bestFit="1" customWidth="1"/>
    <col min="3311" max="3311" width="7.7109375" style="6" bestFit="1" customWidth="1"/>
    <col min="3312" max="3312" width="40.7109375" style="6" bestFit="1" customWidth="1"/>
    <col min="3313" max="3314" width="11" style="6" customWidth="1"/>
    <col min="3315" max="3315" width="49.5703125" style="6" bestFit="1" customWidth="1"/>
    <col min="3316" max="3318" width="21.7109375" style="6" bestFit="1" customWidth="1"/>
    <col min="3319" max="3323" width="4.140625" style="6" customWidth="1"/>
    <col min="3324" max="3324" width="5.28515625" style="6" customWidth="1"/>
    <col min="3325" max="3326" width="4.140625" style="6" customWidth="1"/>
    <col min="3327" max="3327" width="4.42578125" style="6" bestFit="1" customWidth="1"/>
    <col min="3328" max="3328" width="4.28515625" style="6" customWidth="1"/>
    <col min="3329" max="3329" width="4.42578125" style="6" bestFit="1" customWidth="1"/>
    <col min="3330" max="3330" width="4.28515625" style="6" customWidth="1"/>
    <col min="3331" max="3331" width="4.42578125" style="6" bestFit="1" customWidth="1"/>
    <col min="3332" max="3332" width="4.42578125" style="6" customWidth="1"/>
    <col min="3333" max="3333" width="4.28515625" style="6" customWidth="1"/>
    <col min="3334" max="3334" width="5.28515625" style="6" bestFit="1" customWidth="1"/>
    <col min="3335" max="3336" width="4.5703125" style="6" customWidth="1"/>
    <col min="3337" max="3564" width="8.140625" style="6"/>
    <col min="3565" max="3565" width="4.42578125" style="6" customWidth="1"/>
    <col min="3566" max="3566" width="7.140625" style="6" bestFit="1" customWidth="1"/>
    <col min="3567" max="3567" width="7.7109375" style="6" bestFit="1" customWidth="1"/>
    <col min="3568" max="3568" width="40.7109375" style="6" bestFit="1" customWidth="1"/>
    <col min="3569" max="3570" width="11" style="6" customWidth="1"/>
    <col min="3571" max="3571" width="49.5703125" style="6" bestFit="1" customWidth="1"/>
    <col min="3572" max="3574" width="21.7109375" style="6" bestFit="1" customWidth="1"/>
    <col min="3575" max="3579" width="4.140625" style="6" customWidth="1"/>
    <col min="3580" max="3580" width="5.28515625" style="6" customWidth="1"/>
    <col min="3581" max="3582" width="4.140625" style="6" customWidth="1"/>
    <col min="3583" max="3583" width="4.42578125" style="6" bestFit="1" customWidth="1"/>
    <col min="3584" max="3584" width="4.28515625" style="6" customWidth="1"/>
    <col min="3585" max="3585" width="4.42578125" style="6" bestFit="1" customWidth="1"/>
    <col min="3586" max="3586" width="4.28515625" style="6" customWidth="1"/>
    <col min="3587" max="3587" width="4.42578125" style="6" bestFit="1" customWidth="1"/>
    <col min="3588" max="3588" width="4.42578125" style="6" customWidth="1"/>
    <col min="3589" max="3589" width="4.28515625" style="6" customWidth="1"/>
    <col min="3590" max="3590" width="5.28515625" style="6" bestFit="1" customWidth="1"/>
    <col min="3591" max="3592" width="4.5703125" style="6" customWidth="1"/>
    <col min="3593" max="3820" width="8.140625" style="6"/>
    <col min="3821" max="3821" width="4.42578125" style="6" customWidth="1"/>
    <col min="3822" max="3822" width="7.140625" style="6" bestFit="1" customWidth="1"/>
    <col min="3823" max="3823" width="7.7109375" style="6" bestFit="1" customWidth="1"/>
    <col min="3824" max="3824" width="40.7109375" style="6" bestFit="1" customWidth="1"/>
    <col min="3825" max="3826" width="11" style="6" customWidth="1"/>
    <col min="3827" max="3827" width="49.5703125" style="6" bestFit="1" customWidth="1"/>
    <col min="3828" max="3830" width="21.7109375" style="6" bestFit="1" customWidth="1"/>
    <col min="3831" max="3835" width="4.140625" style="6" customWidth="1"/>
    <col min="3836" max="3836" width="5.28515625" style="6" customWidth="1"/>
    <col min="3837" max="3838" width="4.140625" style="6" customWidth="1"/>
    <col min="3839" max="3839" width="4.42578125" style="6" bestFit="1" customWidth="1"/>
    <col min="3840" max="3840" width="4.28515625" style="6" customWidth="1"/>
    <col min="3841" max="3841" width="4.42578125" style="6" bestFit="1" customWidth="1"/>
    <col min="3842" max="3842" width="4.28515625" style="6" customWidth="1"/>
    <col min="3843" max="3843" width="4.42578125" style="6" bestFit="1" customWidth="1"/>
    <col min="3844" max="3844" width="4.42578125" style="6" customWidth="1"/>
    <col min="3845" max="3845" width="4.28515625" style="6" customWidth="1"/>
    <col min="3846" max="3846" width="5.28515625" style="6" bestFit="1" customWidth="1"/>
    <col min="3847" max="3848" width="4.5703125" style="6" customWidth="1"/>
    <col min="3849" max="4076" width="8.140625" style="6"/>
    <col min="4077" max="4077" width="4.42578125" style="6" customWidth="1"/>
    <col min="4078" max="4078" width="7.140625" style="6" bestFit="1" customWidth="1"/>
    <col min="4079" max="4079" width="7.7109375" style="6" bestFit="1" customWidth="1"/>
    <col min="4080" max="4080" width="40.7109375" style="6" bestFit="1" customWidth="1"/>
    <col min="4081" max="4082" width="11" style="6" customWidth="1"/>
    <col min="4083" max="4083" width="49.5703125" style="6" bestFit="1" customWidth="1"/>
    <col min="4084" max="4086" width="21.7109375" style="6" bestFit="1" customWidth="1"/>
    <col min="4087" max="4091" width="4.140625" style="6" customWidth="1"/>
    <col min="4092" max="4092" width="5.28515625" style="6" customWidth="1"/>
    <col min="4093" max="4094" width="4.140625" style="6" customWidth="1"/>
    <col min="4095" max="4095" width="4.42578125" style="6" bestFit="1" customWidth="1"/>
    <col min="4096" max="4096" width="4.28515625" style="6" customWidth="1"/>
    <col min="4097" max="4097" width="4.42578125" style="6" bestFit="1" customWidth="1"/>
    <col min="4098" max="4098" width="4.28515625" style="6" customWidth="1"/>
    <col min="4099" max="4099" width="4.42578125" style="6" bestFit="1" customWidth="1"/>
    <col min="4100" max="4100" width="4.42578125" style="6" customWidth="1"/>
    <col min="4101" max="4101" width="4.28515625" style="6" customWidth="1"/>
    <col min="4102" max="4102" width="5.28515625" style="6" bestFit="1" customWidth="1"/>
    <col min="4103" max="4104" width="4.5703125" style="6" customWidth="1"/>
    <col min="4105" max="4332" width="8.140625" style="6"/>
    <col min="4333" max="4333" width="4.42578125" style="6" customWidth="1"/>
    <col min="4334" max="4334" width="7.140625" style="6" bestFit="1" customWidth="1"/>
    <col min="4335" max="4335" width="7.7109375" style="6" bestFit="1" customWidth="1"/>
    <col min="4336" max="4336" width="40.7109375" style="6" bestFit="1" customWidth="1"/>
    <col min="4337" max="4338" width="11" style="6" customWidth="1"/>
    <col min="4339" max="4339" width="49.5703125" style="6" bestFit="1" customWidth="1"/>
    <col min="4340" max="4342" width="21.7109375" style="6" bestFit="1" customWidth="1"/>
    <col min="4343" max="4347" width="4.140625" style="6" customWidth="1"/>
    <col min="4348" max="4348" width="5.28515625" style="6" customWidth="1"/>
    <col min="4349" max="4350" width="4.140625" style="6" customWidth="1"/>
    <col min="4351" max="4351" width="4.42578125" style="6" bestFit="1" customWidth="1"/>
    <col min="4352" max="4352" width="4.28515625" style="6" customWidth="1"/>
    <col min="4353" max="4353" width="4.42578125" style="6" bestFit="1" customWidth="1"/>
    <col min="4354" max="4354" width="4.28515625" style="6" customWidth="1"/>
    <col min="4355" max="4355" width="4.42578125" style="6" bestFit="1" customWidth="1"/>
    <col min="4356" max="4356" width="4.42578125" style="6" customWidth="1"/>
    <col min="4357" max="4357" width="4.28515625" style="6" customWidth="1"/>
    <col min="4358" max="4358" width="5.28515625" style="6" bestFit="1" customWidth="1"/>
    <col min="4359" max="4360" width="4.5703125" style="6" customWidth="1"/>
    <col min="4361" max="4588" width="8.140625" style="6"/>
    <col min="4589" max="4589" width="4.42578125" style="6" customWidth="1"/>
    <col min="4590" max="4590" width="7.140625" style="6" bestFit="1" customWidth="1"/>
    <col min="4591" max="4591" width="7.7109375" style="6" bestFit="1" customWidth="1"/>
    <col min="4592" max="4592" width="40.7109375" style="6" bestFit="1" customWidth="1"/>
    <col min="4593" max="4594" width="11" style="6" customWidth="1"/>
    <col min="4595" max="4595" width="49.5703125" style="6" bestFit="1" customWidth="1"/>
    <col min="4596" max="4598" width="21.7109375" style="6" bestFit="1" customWidth="1"/>
    <col min="4599" max="4603" width="4.140625" style="6" customWidth="1"/>
    <col min="4604" max="4604" width="5.28515625" style="6" customWidth="1"/>
    <col min="4605" max="4606" width="4.140625" style="6" customWidth="1"/>
    <col min="4607" max="4607" width="4.42578125" style="6" bestFit="1" customWidth="1"/>
    <col min="4608" max="4608" width="4.28515625" style="6" customWidth="1"/>
    <col min="4609" max="4609" width="4.42578125" style="6" bestFit="1" customWidth="1"/>
    <col min="4610" max="4610" width="4.28515625" style="6" customWidth="1"/>
    <col min="4611" max="4611" width="4.42578125" style="6" bestFit="1" customWidth="1"/>
    <col min="4612" max="4612" width="4.42578125" style="6" customWidth="1"/>
    <col min="4613" max="4613" width="4.28515625" style="6" customWidth="1"/>
    <col min="4614" max="4614" width="5.28515625" style="6" bestFit="1" customWidth="1"/>
    <col min="4615" max="4616" width="4.5703125" style="6" customWidth="1"/>
    <col min="4617" max="4844" width="8.140625" style="6"/>
    <col min="4845" max="4845" width="4.42578125" style="6" customWidth="1"/>
    <col min="4846" max="4846" width="7.140625" style="6" bestFit="1" customWidth="1"/>
    <col min="4847" max="4847" width="7.7109375" style="6" bestFit="1" customWidth="1"/>
    <col min="4848" max="4848" width="40.7109375" style="6" bestFit="1" customWidth="1"/>
    <col min="4849" max="4850" width="11" style="6" customWidth="1"/>
    <col min="4851" max="4851" width="49.5703125" style="6" bestFit="1" customWidth="1"/>
    <col min="4852" max="4854" width="21.7109375" style="6" bestFit="1" customWidth="1"/>
    <col min="4855" max="4859" width="4.140625" style="6" customWidth="1"/>
    <col min="4860" max="4860" width="5.28515625" style="6" customWidth="1"/>
    <col min="4861" max="4862" width="4.140625" style="6" customWidth="1"/>
    <col min="4863" max="4863" width="4.42578125" style="6" bestFit="1" customWidth="1"/>
    <col min="4864" max="4864" width="4.28515625" style="6" customWidth="1"/>
    <col min="4865" max="4865" width="4.42578125" style="6" bestFit="1" customWidth="1"/>
    <col min="4866" max="4866" width="4.28515625" style="6" customWidth="1"/>
    <col min="4867" max="4867" width="4.42578125" style="6" bestFit="1" customWidth="1"/>
    <col min="4868" max="4868" width="4.42578125" style="6" customWidth="1"/>
    <col min="4869" max="4869" width="4.28515625" style="6" customWidth="1"/>
    <col min="4870" max="4870" width="5.28515625" style="6" bestFit="1" customWidth="1"/>
    <col min="4871" max="4872" width="4.5703125" style="6" customWidth="1"/>
    <col min="4873" max="5100" width="8.140625" style="6"/>
    <col min="5101" max="5101" width="4.42578125" style="6" customWidth="1"/>
    <col min="5102" max="5102" width="7.140625" style="6" bestFit="1" customWidth="1"/>
    <col min="5103" max="5103" width="7.7109375" style="6" bestFit="1" customWidth="1"/>
    <col min="5104" max="5104" width="40.7109375" style="6" bestFit="1" customWidth="1"/>
    <col min="5105" max="5106" width="11" style="6" customWidth="1"/>
    <col min="5107" max="5107" width="49.5703125" style="6" bestFit="1" customWidth="1"/>
    <col min="5108" max="5110" width="21.7109375" style="6" bestFit="1" customWidth="1"/>
    <col min="5111" max="5115" width="4.140625" style="6" customWidth="1"/>
    <col min="5116" max="5116" width="5.28515625" style="6" customWidth="1"/>
    <col min="5117" max="5118" width="4.140625" style="6" customWidth="1"/>
    <col min="5119" max="5119" width="4.42578125" style="6" bestFit="1" customWidth="1"/>
    <col min="5120" max="5120" width="4.28515625" style="6" customWidth="1"/>
    <col min="5121" max="5121" width="4.42578125" style="6" bestFit="1" customWidth="1"/>
    <col min="5122" max="5122" width="4.28515625" style="6" customWidth="1"/>
    <col min="5123" max="5123" width="4.42578125" style="6" bestFit="1" customWidth="1"/>
    <col min="5124" max="5124" width="4.42578125" style="6" customWidth="1"/>
    <col min="5125" max="5125" width="4.28515625" style="6" customWidth="1"/>
    <col min="5126" max="5126" width="5.28515625" style="6" bestFit="1" customWidth="1"/>
    <col min="5127" max="5128" width="4.5703125" style="6" customWidth="1"/>
    <col min="5129" max="5356" width="8.140625" style="6"/>
    <col min="5357" max="5357" width="4.42578125" style="6" customWidth="1"/>
    <col min="5358" max="5358" width="7.140625" style="6" bestFit="1" customWidth="1"/>
    <col min="5359" max="5359" width="7.7109375" style="6" bestFit="1" customWidth="1"/>
    <col min="5360" max="5360" width="40.7109375" style="6" bestFit="1" customWidth="1"/>
    <col min="5361" max="5362" width="11" style="6" customWidth="1"/>
    <col min="5363" max="5363" width="49.5703125" style="6" bestFit="1" customWidth="1"/>
    <col min="5364" max="5366" width="21.7109375" style="6" bestFit="1" customWidth="1"/>
    <col min="5367" max="5371" width="4.140625" style="6" customWidth="1"/>
    <col min="5372" max="5372" width="5.28515625" style="6" customWidth="1"/>
    <col min="5373" max="5374" width="4.140625" style="6" customWidth="1"/>
    <col min="5375" max="5375" width="4.42578125" style="6" bestFit="1" customWidth="1"/>
    <col min="5376" max="5376" width="4.28515625" style="6" customWidth="1"/>
    <col min="5377" max="5377" width="4.42578125" style="6" bestFit="1" customWidth="1"/>
    <col min="5378" max="5378" width="4.28515625" style="6" customWidth="1"/>
    <col min="5379" max="5379" width="4.42578125" style="6" bestFit="1" customWidth="1"/>
    <col min="5380" max="5380" width="4.42578125" style="6" customWidth="1"/>
    <col min="5381" max="5381" width="4.28515625" style="6" customWidth="1"/>
    <col min="5382" max="5382" width="5.28515625" style="6" bestFit="1" customWidth="1"/>
    <col min="5383" max="5384" width="4.5703125" style="6" customWidth="1"/>
    <col min="5385" max="5612" width="8.140625" style="6"/>
    <col min="5613" max="5613" width="4.42578125" style="6" customWidth="1"/>
    <col min="5614" max="5614" width="7.140625" style="6" bestFit="1" customWidth="1"/>
    <col min="5615" max="5615" width="7.7109375" style="6" bestFit="1" customWidth="1"/>
    <col min="5616" max="5616" width="40.7109375" style="6" bestFit="1" customWidth="1"/>
    <col min="5617" max="5618" width="11" style="6" customWidth="1"/>
    <col min="5619" max="5619" width="49.5703125" style="6" bestFit="1" customWidth="1"/>
    <col min="5620" max="5622" width="21.7109375" style="6" bestFit="1" customWidth="1"/>
    <col min="5623" max="5627" width="4.140625" style="6" customWidth="1"/>
    <col min="5628" max="5628" width="5.28515625" style="6" customWidth="1"/>
    <col min="5629" max="5630" width="4.140625" style="6" customWidth="1"/>
    <col min="5631" max="5631" width="4.42578125" style="6" bestFit="1" customWidth="1"/>
    <col min="5632" max="5632" width="4.28515625" style="6" customWidth="1"/>
    <col min="5633" max="5633" width="4.42578125" style="6" bestFit="1" customWidth="1"/>
    <col min="5634" max="5634" width="4.28515625" style="6" customWidth="1"/>
    <col min="5635" max="5635" width="4.42578125" style="6" bestFit="1" customWidth="1"/>
    <col min="5636" max="5636" width="4.42578125" style="6" customWidth="1"/>
    <col min="5637" max="5637" width="4.28515625" style="6" customWidth="1"/>
    <col min="5638" max="5638" width="5.28515625" style="6" bestFit="1" customWidth="1"/>
    <col min="5639" max="5640" width="4.5703125" style="6" customWidth="1"/>
    <col min="5641" max="5868" width="8.140625" style="6"/>
    <col min="5869" max="5869" width="4.42578125" style="6" customWidth="1"/>
    <col min="5870" max="5870" width="7.140625" style="6" bestFit="1" customWidth="1"/>
    <col min="5871" max="5871" width="7.7109375" style="6" bestFit="1" customWidth="1"/>
    <col min="5872" max="5872" width="40.7109375" style="6" bestFit="1" customWidth="1"/>
    <col min="5873" max="5874" width="11" style="6" customWidth="1"/>
    <col min="5875" max="5875" width="49.5703125" style="6" bestFit="1" customWidth="1"/>
    <col min="5876" max="5878" width="21.7109375" style="6" bestFit="1" customWidth="1"/>
    <col min="5879" max="5883" width="4.140625" style="6" customWidth="1"/>
    <col min="5884" max="5884" width="5.28515625" style="6" customWidth="1"/>
    <col min="5885" max="5886" width="4.140625" style="6" customWidth="1"/>
    <col min="5887" max="5887" width="4.42578125" style="6" bestFit="1" customWidth="1"/>
    <col min="5888" max="5888" width="4.28515625" style="6" customWidth="1"/>
    <col min="5889" max="5889" width="4.42578125" style="6" bestFit="1" customWidth="1"/>
    <col min="5890" max="5890" width="4.28515625" style="6" customWidth="1"/>
    <col min="5891" max="5891" width="4.42578125" style="6" bestFit="1" customWidth="1"/>
    <col min="5892" max="5892" width="4.42578125" style="6" customWidth="1"/>
    <col min="5893" max="5893" width="4.28515625" style="6" customWidth="1"/>
    <col min="5894" max="5894" width="5.28515625" style="6" bestFit="1" customWidth="1"/>
    <col min="5895" max="5896" width="4.5703125" style="6" customWidth="1"/>
    <col min="5897" max="6124" width="8.140625" style="6"/>
    <col min="6125" max="6125" width="4.42578125" style="6" customWidth="1"/>
    <col min="6126" max="6126" width="7.140625" style="6" bestFit="1" customWidth="1"/>
    <col min="6127" max="6127" width="7.7109375" style="6" bestFit="1" customWidth="1"/>
    <col min="6128" max="6128" width="40.7109375" style="6" bestFit="1" customWidth="1"/>
    <col min="6129" max="6130" width="11" style="6" customWidth="1"/>
    <col min="6131" max="6131" width="49.5703125" style="6" bestFit="1" customWidth="1"/>
    <col min="6132" max="6134" width="21.7109375" style="6" bestFit="1" customWidth="1"/>
    <col min="6135" max="6139" width="4.140625" style="6" customWidth="1"/>
    <col min="6140" max="6140" width="5.28515625" style="6" customWidth="1"/>
    <col min="6141" max="6142" width="4.140625" style="6" customWidth="1"/>
    <col min="6143" max="6143" width="4.42578125" style="6" bestFit="1" customWidth="1"/>
    <col min="6144" max="6144" width="4.28515625" style="6" customWidth="1"/>
    <col min="6145" max="6145" width="4.42578125" style="6" bestFit="1" customWidth="1"/>
    <col min="6146" max="6146" width="4.28515625" style="6" customWidth="1"/>
    <col min="6147" max="6147" width="4.42578125" style="6" bestFit="1" customWidth="1"/>
    <col min="6148" max="6148" width="4.42578125" style="6" customWidth="1"/>
    <col min="6149" max="6149" width="4.28515625" style="6" customWidth="1"/>
    <col min="6150" max="6150" width="5.28515625" style="6" bestFit="1" customWidth="1"/>
    <col min="6151" max="6152" width="4.5703125" style="6" customWidth="1"/>
    <col min="6153" max="6380" width="8.140625" style="6"/>
    <col min="6381" max="6381" width="4.42578125" style="6" customWidth="1"/>
    <col min="6382" max="6382" width="7.140625" style="6" bestFit="1" customWidth="1"/>
    <col min="6383" max="6383" width="7.7109375" style="6" bestFit="1" customWidth="1"/>
    <col min="6384" max="6384" width="40.7109375" style="6" bestFit="1" customWidth="1"/>
    <col min="6385" max="6386" width="11" style="6" customWidth="1"/>
    <col min="6387" max="6387" width="49.5703125" style="6" bestFit="1" customWidth="1"/>
    <col min="6388" max="6390" width="21.7109375" style="6" bestFit="1" customWidth="1"/>
    <col min="6391" max="6395" width="4.140625" style="6" customWidth="1"/>
    <col min="6396" max="6396" width="5.28515625" style="6" customWidth="1"/>
    <col min="6397" max="6398" width="4.140625" style="6" customWidth="1"/>
    <col min="6399" max="6399" width="4.42578125" style="6" bestFit="1" customWidth="1"/>
    <col min="6400" max="6400" width="4.28515625" style="6" customWidth="1"/>
    <col min="6401" max="6401" width="4.42578125" style="6" bestFit="1" customWidth="1"/>
    <col min="6402" max="6402" width="4.28515625" style="6" customWidth="1"/>
    <col min="6403" max="6403" width="4.42578125" style="6" bestFit="1" customWidth="1"/>
    <col min="6404" max="6404" width="4.42578125" style="6" customWidth="1"/>
    <col min="6405" max="6405" width="4.28515625" style="6" customWidth="1"/>
    <col min="6406" max="6406" width="5.28515625" style="6" bestFit="1" customWidth="1"/>
    <col min="6407" max="6408" width="4.5703125" style="6" customWidth="1"/>
    <col min="6409" max="6636" width="8.140625" style="6"/>
    <col min="6637" max="6637" width="4.42578125" style="6" customWidth="1"/>
    <col min="6638" max="6638" width="7.140625" style="6" bestFit="1" customWidth="1"/>
    <col min="6639" max="6639" width="7.7109375" style="6" bestFit="1" customWidth="1"/>
    <col min="6640" max="6640" width="40.7109375" style="6" bestFit="1" customWidth="1"/>
    <col min="6641" max="6642" width="11" style="6" customWidth="1"/>
    <col min="6643" max="6643" width="49.5703125" style="6" bestFit="1" customWidth="1"/>
    <col min="6644" max="6646" width="21.7109375" style="6" bestFit="1" customWidth="1"/>
    <col min="6647" max="6651" width="4.140625" style="6" customWidth="1"/>
    <col min="6652" max="6652" width="5.28515625" style="6" customWidth="1"/>
    <col min="6653" max="6654" width="4.140625" style="6" customWidth="1"/>
    <col min="6655" max="6655" width="4.42578125" style="6" bestFit="1" customWidth="1"/>
    <col min="6656" max="6656" width="4.28515625" style="6" customWidth="1"/>
    <col min="6657" max="6657" width="4.42578125" style="6" bestFit="1" customWidth="1"/>
    <col min="6658" max="6658" width="4.28515625" style="6" customWidth="1"/>
    <col min="6659" max="6659" width="4.42578125" style="6" bestFit="1" customWidth="1"/>
    <col min="6660" max="6660" width="4.42578125" style="6" customWidth="1"/>
    <col min="6661" max="6661" width="4.28515625" style="6" customWidth="1"/>
    <col min="6662" max="6662" width="5.28515625" style="6" bestFit="1" customWidth="1"/>
    <col min="6663" max="6664" width="4.5703125" style="6" customWidth="1"/>
    <col min="6665" max="6892" width="8.140625" style="6"/>
    <col min="6893" max="6893" width="4.42578125" style="6" customWidth="1"/>
    <col min="6894" max="6894" width="7.140625" style="6" bestFit="1" customWidth="1"/>
    <col min="6895" max="6895" width="7.7109375" style="6" bestFit="1" customWidth="1"/>
    <col min="6896" max="6896" width="40.7109375" style="6" bestFit="1" customWidth="1"/>
    <col min="6897" max="6898" width="11" style="6" customWidth="1"/>
    <col min="6899" max="6899" width="49.5703125" style="6" bestFit="1" customWidth="1"/>
    <col min="6900" max="6902" width="21.7109375" style="6" bestFit="1" customWidth="1"/>
    <col min="6903" max="6907" width="4.140625" style="6" customWidth="1"/>
    <col min="6908" max="6908" width="5.28515625" style="6" customWidth="1"/>
    <col min="6909" max="6910" width="4.140625" style="6" customWidth="1"/>
    <col min="6911" max="6911" width="4.42578125" style="6" bestFit="1" customWidth="1"/>
    <col min="6912" max="6912" width="4.28515625" style="6" customWidth="1"/>
    <col min="6913" max="6913" width="4.42578125" style="6" bestFit="1" customWidth="1"/>
    <col min="6914" max="6914" width="4.28515625" style="6" customWidth="1"/>
    <col min="6915" max="6915" width="4.42578125" style="6" bestFit="1" customWidth="1"/>
    <col min="6916" max="6916" width="4.42578125" style="6" customWidth="1"/>
    <col min="6917" max="6917" width="4.28515625" style="6" customWidth="1"/>
    <col min="6918" max="6918" width="5.28515625" style="6" bestFit="1" customWidth="1"/>
    <col min="6919" max="6920" width="4.5703125" style="6" customWidth="1"/>
    <col min="6921" max="7148" width="8.140625" style="6"/>
    <col min="7149" max="7149" width="4.42578125" style="6" customWidth="1"/>
    <col min="7150" max="7150" width="7.140625" style="6" bestFit="1" customWidth="1"/>
    <col min="7151" max="7151" width="7.7109375" style="6" bestFit="1" customWidth="1"/>
    <col min="7152" max="7152" width="40.7109375" style="6" bestFit="1" customWidth="1"/>
    <col min="7153" max="7154" width="11" style="6" customWidth="1"/>
    <col min="7155" max="7155" width="49.5703125" style="6" bestFit="1" customWidth="1"/>
    <col min="7156" max="7158" width="21.7109375" style="6" bestFit="1" customWidth="1"/>
    <col min="7159" max="7163" width="4.140625" style="6" customWidth="1"/>
    <col min="7164" max="7164" width="5.28515625" style="6" customWidth="1"/>
    <col min="7165" max="7166" width="4.140625" style="6" customWidth="1"/>
    <col min="7167" max="7167" width="4.42578125" style="6" bestFit="1" customWidth="1"/>
    <col min="7168" max="7168" width="4.28515625" style="6" customWidth="1"/>
    <col min="7169" max="7169" width="4.42578125" style="6" bestFit="1" customWidth="1"/>
    <col min="7170" max="7170" width="4.28515625" style="6" customWidth="1"/>
    <col min="7171" max="7171" width="4.42578125" style="6" bestFit="1" customWidth="1"/>
    <col min="7172" max="7172" width="4.42578125" style="6" customWidth="1"/>
    <col min="7173" max="7173" width="4.28515625" style="6" customWidth="1"/>
    <col min="7174" max="7174" width="5.28515625" style="6" bestFit="1" customWidth="1"/>
    <col min="7175" max="7176" width="4.5703125" style="6" customWidth="1"/>
    <col min="7177" max="7404" width="8.140625" style="6"/>
    <col min="7405" max="7405" width="4.42578125" style="6" customWidth="1"/>
    <col min="7406" max="7406" width="7.140625" style="6" bestFit="1" customWidth="1"/>
    <col min="7407" max="7407" width="7.7109375" style="6" bestFit="1" customWidth="1"/>
    <col min="7408" max="7408" width="40.7109375" style="6" bestFit="1" customWidth="1"/>
    <col min="7409" max="7410" width="11" style="6" customWidth="1"/>
    <col min="7411" max="7411" width="49.5703125" style="6" bestFit="1" customWidth="1"/>
    <col min="7412" max="7414" width="21.7109375" style="6" bestFit="1" customWidth="1"/>
    <col min="7415" max="7419" width="4.140625" style="6" customWidth="1"/>
    <col min="7420" max="7420" width="5.28515625" style="6" customWidth="1"/>
    <col min="7421" max="7422" width="4.140625" style="6" customWidth="1"/>
    <col min="7423" max="7423" width="4.42578125" style="6" bestFit="1" customWidth="1"/>
    <col min="7424" max="7424" width="4.28515625" style="6" customWidth="1"/>
    <col min="7425" max="7425" width="4.42578125" style="6" bestFit="1" customWidth="1"/>
    <col min="7426" max="7426" width="4.28515625" style="6" customWidth="1"/>
    <col min="7427" max="7427" width="4.42578125" style="6" bestFit="1" customWidth="1"/>
    <col min="7428" max="7428" width="4.42578125" style="6" customWidth="1"/>
    <col min="7429" max="7429" width="4.28515625" style="6" customWidth="1"/>
    <col min="7430" max="7430" width="5.28515625" style="6" bestFit="1" customWidth="1"/>
    <col min="7431" max="7432" width="4.5703125" style="6" customWidth="1"/>
    <col min="7433" max="7660" width="8.140625" style="6"/>
    <col min="7661" max="7661" width="4.42578125" style="6" customWidth="1"/>
    <col min="7662" max="7662" width="7.140625" style="6" bestFit="1" customWidth="1"/>
    <col min="7663" max="7663" width="7.7109375" style="6" bestFit="1" customWidth="1"/>
    <col min="7664" max="7664" width="40.7109375" style="6" bestFit="1" customWidth="1"/>
    <col min="7665" max="7666" width="11" style="6" customWidth="1"/>
    <col min="7667" max="7667" width="49.5703125" style="6" bestFit="1" customWidth="1"/>
    <col min="7668" max="7670" width="21.7109375" style="6" bestFit="1" customWidth="1"/>
    <col min="7671" max="7675" width="4.140625" style="6" customWidth="1"/>
    <col min="7676" max="7676" width="5.28515625" style="6" customWidth="1"/>
    <col min="7677" max="7678" width="4.140625" style="6" customWidth="1"/>
    <col min="7679" max="7679" width="4.42578125" style="6" bestFit="1" customWidth="1"/>
    <col min="7680" max="7680" width="4.28515625" style="6" customWidth="1"/>
    <col min="7681" max="7681" width="4.42578125" style="6" bestFit="1" customWidth="1"/>
    <col min="7682" max="7682" width="4.28515625" style="6" customWidth="1"/>
    <col min="7683" max="7683" width="4.42578125" style="6" bestFit="1" customWidth="1"/>
    <col min="7684" max="7684" width="4.42578125" style="6" customWidth="1"/>
    <col min="7685" max="7685" width="4.28515625" style="6" customWidth="1"/>
    <col min="7686" max="7686" width="5.28515625" style="6" bestFit="1" customWidth="1"/>
    <col min="7687" max="7688" width="4.5703125" style="6" customWidth="1"/>
    <col min="7689" max="7916" width="8.140625" style="6"/>
    <col min="7917" max="7917" width="4.42578125" style="6" customWidth="1"/>
    <col min="7918" max="7918" width="7.140625" style="6" bestFit="1" customWidth="1"/>
    <col min="7919" max="7919" width="7.7109375" style="6" bestFit="1" customWidth="1"/>
    <col min="7920" max="7920" width="40.7109375" style="6" bestFit="1" customWidth="1"/>
    <col min="7921" max="7922" width="11" style="6" customWidth="1"/>
    <col min="7923" max="7923" width="49.5703125" style="6" bestFit="1" customWidth="1"/>
    <col min="7924" max="7926" width="21.7109375" style="6" bestFit="1" customWidth="1"/>
    <col min="7927" max="7931" width="4.140625" style="6" customWidth="1"/>
    <col min="7932" max="7932" width="5.28515625" style="6" customWidth="1"/>
    <col min="7933" max="7934" width="4.140625" style="6" customWidth="1"/>
    <col min="7935" max="7935" width="4.42578125" style="6" bestFit="1" customWidth="1"/>
    <col min="7936" max="7936" width="4.28515625" style="6" customWidth="1"/>
    <col min="7937" max="7937" width="4.42578125" style="6" bestFit="1" customWidth="1"/>
    <col min="7938" max="7938" width="4.28515625" style="6" customWidth="1"/>
    <col min="7939" max="7939" width="4.42578125" style="6" bestFit="1" customWidth="1"/>
    <col min="7940" max="7940" width="4.42578125" style="6" customWidth="1"/>
    <col min="7941" max="7941" width="4.28515625" style="6" customWidth="1"/>
    <col min="7942" max="7942" width="5.28515625" style="6" bestFit="1" customWidth="1"/>
    <col min="7943" max="7944" width="4.5703125" style="6" customWidth="1"/>
    <col min="7945" max="8172" width="8.140625" style="6"/>
    <col min="8173" max="8173" width="4.42578125" style="6" customWidth="1"/>
    <col min="8174" max="8174" width="7.140625" style="6" bestFit="1" customWidth="1"/>
    <col min="8175" max="8175" width="7.7109375" style="6" bestFit="1" customWidth="1"/>
    <col min="8176" max="8176" width="40.7109375" style="6" bestFit="1" customWidth="1"/>
    <col min="8177" max="8178" width="11" style="6" customWidth="1"/>
    <col min="8179" max="8179" width="49.5703125" style="6" bestFit="1" customWidth="1"/>
    <col min="8180" max="8182" width="21.7109375" style="6" bestFit="1" customWidth="1"/>
    <col min="8183" max="8187" width="4.140625" style="6" customWidth="1"/>
    <col min="8188" max="8188" width="5.28515625" style="6" customWidth="1"/>
    <col min="8189" max="8190" width="4.140625" style="6" customWidth="1"/>
    <col min="8191" max="8191" width="4.42578125" style="6" bestFit="1" customWidth="1"/>
    <col min="8192" max="8192" width="4.28515625" style="6" customWidth="1"/>
    <col min="8193" max="8193" width="4.42578125" style="6" bestFit="1" customWidth="1"/>
    <col min="8194" max="8194" width="4.28515625" style="6" customWidth="1"/>
    <col min="8195" max="8195" width="4.42578125" style="6" bestFit="1" customWidth="1"/>
    <col min="8196" max="8196" width="4.42578125" style="6" customWidth="1"/>
    <col min="8197" max="8197" width="4.28515625" style="6" customWidth="1"/>
    <col min="8198" max="8198" width="5.28515625" style="6" bestFit="1" customWidth="1"/>
    <col min="8199" max="8200" width="4.5703125" style="6" customWidth="1"/>
    <col min="8201" max="8428" width="8.140625" style="6"/>
    <col min="8429" max="8429" width="4.42578125" style="6" customWidth="1"/>
    <col min="8430" max="8430" width="7.140625" style="6" bestFit="1" customWidth="1"/>
    <col min="8431" max="8431" width="7.7109375" style="6" bestFit="1" customWidth="1"/>
    <col min="8432" max="8432" width="40.7109375" style="6" bestFit="1" customWidth="1"/>
    <col min="8433" max="8434" width="11" style="6" customWidth="1"/>
    <col min="8435" max="8435" width="49.5703125" style="6" bestFit="1" customWidth="1"/>
    <col min="8436" max="8438" width="21.7109375" style="6" bestFit="1" customWidth="1"/>
    <col min="8439" max="8443" width="4.140625" style="6" customWidth="1"/>
    <col min="8444" max="8444" width="5.28515625" style="6" customWidth="1"/>
    <col min="8445" max="8446" width="4.140625" style="6" customWidth="1"/>
    <col min="8447" max="8447" width="4.42578125" style="6" bestFit="1" customWidth="1"/>
    <col min="8448" max="8448" width="4.28515625" style="6" customWidth="1"/>
    <col min="8449" max="8449" width="4.42578125" style="6" bestFit="1" customWidth="1"/>
    <col min="8450" max="8450" width="4.28515625" style="6" customWidth="1"/>
    <col min="8451" max="8451" width="4.42578125" style="6" bestFit="1" customWidth="1"/>
    <col min="8452" max="8452" width="4.42578125" style="6" customWidth="1"/>
    <col min="8453" max="8453" width="4.28515625" style="6" customWidth="1"/>
    <col min="8454" max="8454" width="5.28515625" style="6" bestFit="1" customWidth="1"/>
    <col min="8455" max="8456" width="4.5703125" style="6" customWidth="1"/>
    <col min="8457" max="8684" width="8.140625" style="6"/>
    <col min="8685" max="8685" width="4.42578125" style="6" customWidth="1"/>
    <col min="8686" max="8686" width="7.140625" style="6" bestFit="1" customWidth="1"/>
    <col min="8687" max="8687" width="7.7109375" style="6" bestFit="1" customWidth="1"/>
    <col min="8688" max="8688" width="40.7109375" style="6" bestFit="1" customWidth="1"/>
    <col min="8689" max="8690" width="11" style="6" customWidth="1"/>
    <col min="8691" max="8691" width="49.5703125" style="6" bestFit="1" customWidth="1"/>
    <col min="8692" max="8694" width="21.7109375" style="6" bestFit="1" customWidth="1"/>
    <col min="8695" max="8699" width="4.140625" style="6" customWidth="1"/>
    <col min="8700" max="8700" width="5.28515625" style="6" customWidth="1"/>
    <col min="8701" max="8702" width="4.140625" style="6" customWidth="1"/>
    <col min="8703" max="8703" width="4.42578125" style="6" bestFit="1" customWidth="1"/>
    <col min="8704" max="8704" width="4.28515625" style="6" customWidth="1"/>
    <col min="8705" max="8705" width="4.42578125" style="6" bestFit="1" customWidth="1"/>
    <col min="8706" max="8706" width="4.28515625" style="6" customWidth="1"/>
    <col min="8707" max="8707" width="4.42578125" style="6" bestFit="1" customWidth="1"/>
    <col min="8708" max="8708" width="4.42578125" style="6" customWidth="1"/>
    <col min="8709" max="8709" width="4.28515625" style="6" customWidth="1"/>
    <col min="8710" max="8710" width="5.28515625" style="6" bestFit="1" customWidth="1"/>
    <col min="8711" max="8712" width="4.5703125" style="6" customWidth="1"/>
    <col min="8713" max="8940" width="8.140625" style="6"/>
    <col min="8941" max="8941" width="4.42578125" style="6" customWidth="1"/>
    <col min="8942" max="8942" width="7.140625" style="6" bestFit="1" customWidth="1"/>
    <col min="8943" max="8943" width="7.7109375" style="6" bestFit="1" customWidth="1"/>
    <col min="8944" max="8944" width="40.7109375" style="6" bestFit="1" customWidth="1"/>
    <col min="8945" max="8946" width="11" style="6" customWidth="1"/>
    <col min="8947" max="8947" width="49.5703125" style="6" bestFit="1" customWidth="1"/>
    <col min="8948" max="8950" width="21.7109375" style="6" bestFit="1" customWidth="1"/>
    <col min="8951" max="8955" width="4.140625" style="6" customWidth="1"/>
    <col min="8956" max="8956" width="5.28515625" style="6" customWidth="1"/>
    <col min="8957" max="8958" width="4.140625" style="6" customWidth="1"/>
    <col min="8959" max="8959" width="4.42578125" style="6" bestFit="1" customWidth="1"/>
    <col min="8960" max="8960" width="4.28515625" style="6" customWidth="1"/>
    <col min="8961" max="8961" width="4.42578125" style="6" bestFit="1" customWidth="1"/>
    <col min="8962" max="8962" width="4.28515625" style="6" customWidth="1"/>
    <col min="8963" max="8963" width="4.42578125" style="6" bestFit="1" customWidth="1"/>
    <col min="8964" max="8964" width="4.42578125" style="6" customWidth="1"/>
    <col min="8965" max="8965" width="4.28515625" style="6" customWidth="1"/>
    <col min="8966" max="8966" width="5.28515625" style="6" bestFit="1" customWidth="1"/>
    <col min="8967" max="8968" width="4.5703125" style="6" customWidth="1"/>
    <col min="8969" max="9196" width="8.140625" style="6"/>
    <col min="9197" max="9197" width="4.42578125" style="6" customWidth="1"/>
    <col min="9198" max="9198" width="7.140625" style="6" bestFit="1" customWidth="1"/>
    <col min="9199" max="9199" width="7.7109375" style="6" bestFit="1" customWidth="1"/>
    <col min="9200" max="9200" width="40.7109375" style="6" bestFit="1" customWidth="1"/>
    <col min="9201" max="9202" width="11" style="6" customWidth="1"/>
    <col min="9203" max="9203" width="49.5703125" style="6" bestFit="1" customWidth="1"/>
    <col min="9204" max="9206" width="21.7109375" style="6" bestFit="1" customWidth="1"/>
    <col min="9207" max="9211" width="4.140625" style="6" customWidth="1"/>
    <col min="9212" max="9212" width="5.28515625" style="6" customWidth="1"/>
    <col min="9213" max="9214" width="4.140625" style="6" customWidth="1"/>
    <col min="9215" max="9215" width="4.42578125" style="6" bestFit="1" customWidth="1"/>
    <col min="9216" max="9216" width="4.28515625" style="6" customWidth="1"/>
    <col min="9217" max="9217" width="4.42578125" style="6" bestFit="1" customWidth="1"/>
    <col min="9218" max="9218" width="4.28515625" style="6" customWidth="1"/>
    <col min="9219" max="9219" width="4.42578125" style="6" bestFit="1" customWidth="1"/>
    <col min="9220" max="9220" width="4.42578125" style="6" customWidth="1"/>
    <col min="9221" max="9221" width="4.28515625" style="6" customWidth="1"/>
    <col min="9222" max="9222" width="5.28515625" style="6" bestFit="1" customWidth="1"/>
    <col min="9223" max="9224" width="4.5703125" style="6" customWidth="1"/>
    <col min="9225" max="9452" width="8.140625" style="6"/>
    <col min="9453" max="9453" width="4.42578125" style="6" customWidth="1"/>
    <col min="9454" max="9454" width="7.140625" style="6" bestFit="1" customWidth="1"/>
    <col min="9455" max="9455" width="7.7109375" style="6" bestFit="1" customWidth="1"/>
    <col min="9456" max="9456" width="40.7109375" style="6" bestFit="1" customWidth="1"/>
    <col min="9457" max="9458" width="11" style="6" customWidth="1"/>
    <col min="9459" max="9459" width="49.5703125" style="6" bestFit="1" customWidth="1"/>
    <col min="9460" max="9462" width="21.7109375" style="6" bestFit="1" customWidth="1"/>
    <col min="9463" max="9467" width="4.140625" style="6" customWidth="1"/>
    <col min="9468" max="9468" width="5.28515625" style="6" customWidth="1"/>
    <col min="9469" max="9470" width="4.140625" style="6" customWidth="1"/>
    <col min="9471" max="9471" width="4.42578125" style="6" bestFit="1" customWidth="1"/>
    <col min="9472" max="9472" width="4.28515625" style="6" customWidth="1"/>
    <col min="9473" max="9473" width="4.42578125" style="6" bestFit="1" customWidth="1"/>
    <col min="9474" max="9474" width="4.28515625" style="6" customWidth="1"/>
    <col min="9475" max="9475" width="4.42578125" style="6" bestFit="1" customWidth="1"/>
    <col min="9476" max="9476" width="4.42578125" style="6" customWidth="1"/>
    <col min="9477" max="9477" width="4.28515625" style="6" customWidth="1"/>
    <col min="9478" max="9478" width="5.28515625" style="6" bestFit="1" customWidth="1"/>
    <col min="9479" max="9480" width="4.5703125" style="6" customWidth="1"/>
    <col min="9481" max="9708" width="8.140625" style="6"/>
    <col min="9709" max="9709" width="4.42578125" style="6" customWidth="1"/>
    <col min="9710" max="9710" width="7.140625" style="6" bestFit="1" customWidth="1"/>
    <col min="9711" max="9711" width="7.7109375" style="6" bestFit="1" customWidth="1"/>
    <col min="9712" max="9712" width="40.7109375" style="6" bestFit="1" customWidth="1"/>
    <col min="9713" max="9714" width="11" style="6" customWidth="1"/>
    <col min="9715" max="9715" width="49.5703125" style="6" bestFit="1" customWidth="1"/>
    <col min="9716" max="9718" width="21.7109375" style="6" bestFit="1" customWidth="1"/>
    <col min="9719" max="9723" width="4.140625" style="6" customWidth="1"/>
    <col min="9724" max="9724" width="5.28515625" style="6" customWidth="1"/>
    <col min="9725" max="9726" width="4.140625" style="6" customWidth="1"/>
    <col min="9727" max="9727" width="4.42578125" style="6" bestFit="1" customWidth="1"/>
    <col min="9728" max="9728" width="4.28515625" style="6" customWidth="1"/>
    <col min="9729" max="9729" width="4.42578125" style="6" bestFit="1" customWidth="1"/>
    <col min="9730" max="9730" width="4.28515625" style="6" customWidth="1"/>
    <col min="9731" max="9731" width="4.42578125" style="6" bestFit="1" customWidth="1"/>
    <col min="9732" max="9732" width="4.42578125" style="6" customWidth="1"/>
    <col min="9733" max="9733" width="4.28515625" style="6" customWidth="1"/>
    <col min="9734" max="9734" width="5.28515625" style="6" bestFit="1" customWidth="1"/>
    <col min="9735" max="9736" width="4.5703125" style="6" customWidth="1"/>
    <col min="9737" max="9964" width="8.140625" style="6"/>
    <col min="9965" max="9965" width="4.42578125" style="6" customWidth="1"/>
    <col min="9966" max="9966" width="7.140625" style="6" bestFit="1" customWidth="1"/>
    <col min="9967" max="9967" width="7.7109375" style="6" bestFit="1" customWidth="1"/>
    <col min="9968" max="9968" width="40.7109375" style="6" bestFit="1" customWidth="1"/>
    <col min="9969" max="9970" width="11" style="6" customWidth="1"/>
    <col min="9971" max="9971" width="49.5703125" style="6" bestFit="1" customWidth="1"/>
    <col min="9972" max="9974" width="21.7109375" style="6" bestFit="1" customWidth="1"/>
    <col min="9975" max="9979" width="4.140625" style="6" customWidth="1"/>
    <col min="9980" max="9980" width="5.28515625" style="6" customWidth="1"/>
    <col min="9981" max="9982" width="4.140625" style="6" customWidth="1"/>
    <col min="9983" max="9983" width="4.42578125" style="6" bestFit="1" customWidth="1"/>
    <col min="9984" max="9984" width="4.28515625" style="6" customWidth="1"/>
    <col min="9985" max="9985" width="4.42578125" style="6" bestFit="1" customWidth="1"/>
    <col min="9986" max="9986" width="4.28515625" style="6" customWidth="1"/>
    <col min="9987" max="9987" width="4.42578125" style="6" bestFit="1" customWidth="1"/>
    <col min="9988" max="9988" width="4.42578125" style="6" customWidth="1"/>
    <col min="9989" max="9989" width="4.28515625" style="6" customWidth="1"/>
    <col min="9990" max="9990" width="5.28515625" style="6" bestFit="1" customWidth="1"/>
    <col min="9991" max="9992" width="4.5703125" style="6" customWidth="1"/>
    <col min="9993" max="10220" width="8.140625" style="6"/>
    <col min="10221" max="10221" width="4.42578125" style="6" customWidth="1"/>
    <col min="10222" max="10222" width="7.140625" style="6" bestFit="1" customWidth="1"/>
    <col min="10223" max="10223" width="7.7109375" style="6" bestFit="1" customWidth="1"/>
    <col min="10224" max="10224" width="40.7109375" style="6" bestFit="1" customWidth="1"/>
    <col min="10225" max="10226" width="11" style="6" customWidth="1"/>
    <col min="10227" max="10227" width="49.5703125" style="6" bestFit="1" customWidth="1"/>
    <col min="10228" max="10230" width="21.7109375" style="6" bestFit="1" customWidth="1"/>
    <col min="10231" max="10235" width="4.140625" style="6" customWidth="1"/>
    <col min="10236" max="10236" width="5.28515625" style="6" customWidth="1"/>
    <col min="10237" max="10238" width="4.140625" style="6" customWidth="1"/>
    <col min="10239" max="10239" width="4.42578125" style="6" bestFit="1" customWidth="1"/>
    <col min="10240" max="10240" width="4.28515625" style="6" customWidth="1"/>
    <col min="10241" max="10241" width="4.42578125" style="6" bestFit="1" customWidth="1"/>
    <col min="10242" max="10242" width="4.28515625" style="6" customWidth="1"/>
    <col min="10243" max="10243" width="4.42578125" style="6" bestFit="1" customWidth="1"/>
    <col min="10244" max="10244" width="4.42578125" style="6" customWidth="1"/>
    <col min="10245" max="10245" width="4.28515625" style="6" customWidth="1"/>
    <col min="10246" max="10246" width="5.28515625" style="6" bestFit="1" customWidth="1"/>
    <col min="10247" max="10248" width="4.5703125" style="6" customWidth="1"/>
    <col min="10249" max="10476" width="8.140625" style="6"/>
    <col min="10477" max="10477" width="4.42578125" style="6" customWidth="1"/>
    <col min="10478" max="10478" width="7.140625" style="6" bestFit="1" customWidth="1"/>
    <col min="10479" max="10479" width="7.7109375" style="6" bestFit="1" customWidth="1"/>
    <col min="10480" max="10480" width="40.7109375" style="6" bestFit="1" customWidth="1"/>
    <col min="10481" max="10482" width="11" style="6" customWidth="1"/>
    <col min="10483" max="10483" width="49.5703125" style="6" bestFit="1" customWidth="1"/>
    <col min="10484" max="10486" width="21.7109375" style="6" bestFit="1" customWidth="1"/>
    <col min="10487" max="10491" width="4.140625" style="6" customWidth="1"/>
    <col min="10492" max="10492" width="5.28515625" style="6" customWidth="1"/>
    <col min="10493" max="10494" width="4.140625" style="6" customWidth="1"/>
    <col min="10495" max="10495" width="4.42578125" style="6" bestFit="1" customWidth="1"/>
    <col min="10496" max="10496" width="4.28515625" style="6" customWidth="1"/>
    <col min="10497" max="10497" width="4.42578125" style="6" bestFit="1" customWidth="1"/>
    <col min="10498" max="10498" width="4.28515625" style="6" customWidth="1"/>
    <col min="10499" max="10499" width="4.42578125" style="6" bestFit="1" customWidth="1"/>
    <col min="10500" max="10500" width="4.42578125" style="6" customWidth="1"/>
    <col min="10501" max="10501" width="4.28515625" style="6" customWidth="1"/>
    <col min="10502" max="10502" width="5.28515625" style="6" bestFit="1" customWidth="1"/>
    <col min="10503" max="10504" width="4.5703125" style="6" customWidth="1"/>
    <col min="10505" max="10732" width="8.140625" style="6"/>
    <col min="10733" max="10733" width="4.42578125" style="6" customWidth="1"/>
    <col min="10734" max="10734" width="7.140625" style="6" bestFit="1" customWidth="1"/>
    <col min="10735" max="10735" width="7.7109375" style="6" bestFit="1" customWidth="1"/>
    <col min="10736" max="10736" width="40.7109375" style="6" bestFit="1" customWidth="1"/>
    <col min="10737" max="10738" width="11" style="6" customWidth="1"/>
    <col min="10739" max="10739" width="49.5703125" style="6" bestFit="1" customWidth="1"/>
    <col min="10740" max="10742" width="21.7109375" style="6" bestFit="1" customWidth="1"/>
    <col min="10743" max="10747" width="4.140625" style="6" customWidth="1"/>
    <col min="10748" max="10748" width="5.28515625" style="6" customWidth="1"/>
    <col min="10749" max="10750" width="4.140625" style="6" customWidth="1"/>
    <col min="10751" max="10751" width="4.42578125" style="6" bestFit="1" customWidth="1"/>
    <col min="10752" max="10752" width="4.28515625" style="6" customWidth="1"/>
    <col min="10753" max="10753" width="4.42578125" style="6" bestFit="1" customWidth="1"/>
    <col min="10754" max="10754" width="4.28515625" style="6" customWidth="1"/>
    <col min="10755" max="10755" width="4.42578125" style="6" bestFit="1" customWidth="1"/>
    <col min="10756" max="10756" width="4.42578125" style="6" customWidth="1"/>
    <col min="10757" max="10757" width="4.28515625" style="6" customWidth="1"/>
    <col min="10758" max="10758" width="5.28515625" style="6" bestFit="1" customWidth="1"/>
    <col min="10759" max="10760" width="4.5703125" style="6" customWidth="1"/>
    <col min="10761" max="10988" width="8.140625" style="6"/>
    <col min="10989" max="10989" width="4.42578125" style="6" customWidth="1"/>
    <col min="10990" max="10990" width="7.140625" style="6" bestFit="1" customWidth="1"/>
    <col min="10991" max="10991" width="7.7109375" style="6" bestFit="1" customWidth="1"/>
    <col min="10992" max="10992" width="40.7109375" style="6" bestFit="1" customWidth="1"/>
    <col min="10993" max="10994" width="11" style="6" customWidth="1"/>
    <col min="10995" max="10995" width="49.5703125" style="6" bestFit="1" customWidth="1"/>
    <col min="10996" max="10998" width="21.7109375" style="6" bestFit="1" customWidth="1"/>
    <col min="10999" max="11003" width="4.140625" style="6" customWidth="1"/>
    <col min="11004" max="11004" width="5.28515625" style="6" customWidth="1"/>
    <col min="11005" max="11006" width="4.140625" style="6" customWidth="1"/>
    <col min="11007" max="11007" width="4.42578125" style="6" bestFit="1" customWidth="1"/>
    <col min="11008" max="11008" width="4.28515625" style="6" customWidth="1"/>
    <col min="11009" max="11009" width="4.42578125" style="6" bestFit="1" customWidth="1"/>
    <col min="11010" max="11010" width="4.28515625" style="6" customWidth="1"/>
    <col min="11011" max="11011" width="4.42578125" style="6" bestFit="1" customWidth="1"/>
    <col min="11012" max="11012" width="4.42578125" style="6" customWidth="1"/>
    <col min="11013" max="11013" width="4.28515625" style="6" customWidth="1"/>
    <col min="11014" max="11014" width="5.28515625" style="6" bestFit="1" customWidth="1"/>
    <col min="11015" max="11016" width="4.5703125" style="6" customWidth="1"/>
    <col min="11017" max="11244" width="8.140625" style="6"/>
    <col min="11245" max="11245" width="4.42578125" style="6" customWidth="1"/>
    <col min="11246" max="11246" width="7.140625" style="6" bestFit="1" customWidth="1"/>
    <col min="11247" max="11247" width="7.7109375" style="6" bestFit="1" customWidth="1"/>
    <col min="11248" max="11248" width="40.7109375" style="6" bestFit="1" customWidth="1"/>
    <col min="11249" max="11250" width="11" style="6" customWidth="1"/>
    <col min="11251" max="11251" width="49.5703125" style="6" bestFit="1" customWidth="1"/>
    <col min="11252" max="11254" width="21.7109375" style="6" bestFit="1" customWidth="1"/>
    <col min="11255" max="11259" width="4.140625" style="6" customWidth="1"/>
    <col min="11260" max="11260" width="5.28515625" style="6" customWidth="1"/>
    <col min="11261" max="11262" width="4.140625" style="6" customWidth="1"/>
    <col min="11263" max="11263" width="4.42578125" style="6" bestFit="1" customWidth="1"/>
    <col min="11264" max="11264" width="4.28515625" style="6" customWidth="1"/>
    <col min="11265" max="11265" width="4.42578125" style="6" bestFit="1" customWidth="1"/>
    <col min="11266" max="11266" width="4.28515625" style="6" customWidth="1"/>
    <col min="11267" max="11267" width="4.42578125" style="6" bestFit="1" customWidth="1"/>
    <col min="11268" max="11268" width="4.42578125" style="6" customWidth="1"/>
    <col min="11269" max="11269" width="4.28515625" style="6" customWidth="1"/>
    <col min="11270" max="11270" width="5.28515625" style="6" bestFit="1" customWidth="1"/>
    <col min="11271" max="11272" width="4.5703125" style="6" customWidth="1"/>
    <col min="11273" max="11500" width="8.140625" style="6"/>
    <col min="11501" max="11501" width="4.42578125" style="6" customWidth="1"/>
    <col min="11502" max="11502" width="7.140625" style="6" bestFit="1" customWidth="1"/>
    <col min="11503" max="11503" width="7.7109375" style="6" bestFit="1" customWidth="1"/>
    <col min="11504" max="11504" width="40.7109375" style="6" bestFit="1" customWidth="1"/>
    <col min="11505" max="11506" width="11" style="6" customWidth="1"/>
    <col min="11507" max="11507" width="49.5703125" style="6" bestFit="1" customWidth="1"/>
    <col min="11508" max="11510" width="21.7109375" style="6" bestFit="1" customWidth="1"/>
    <col min="11511" max="11515" width="4.140625" style="6" customWidth="1"/>
    <col min="11516" max="11516" width="5.28515625" style="6" customWidth="1"/>
    <col min="11517" max="11518" width="4.140625" style="6" customWidth="1"/>
    <col min="11519" max="11519" width="4.42578125" style="6" bestFit="1" customWidth="1"/>
    <col min="11520" max="11520" width="4.28515625" style="6" customWidth="1"/>
    <col min="11521" max="11521" width="4.42578125" style="6" bestFit="1" customWidth="1"/>
    <col min="11522" max="11522" width="4.28515625" style="6" customWidth="1"/>
    <col min="11523" max="11523" width="4.42578125" style="6" bestFit="1" customWidth="1"/>
    <col min="11524" max="11524" width="4.42578125" style="6" customWidth="1"/>
    <col min="11525" max="11525" width="4.28515625" style="6" customWidth="1"/>
    <col min="11526" max="11526" width="5.28515625" style="6" bestFit="1" customWidth="1"/>
    <col min="11527" max="11528" width="4.5703125" style="6" customWidth="1"/>
    <col min="11529" max="11756" width="8.140625" style="6"/>
    <col min="11757" max="11757" width="4.42578125" style="6" customWidth="1"/>
    <col min="11758" max="11758" width="7.140625" style="6" bestFit="1" customWidth="1"/>
    <col min="11759" max="11759" width="7.7109375" style="6" bestFit="1" customWidth="1"/>
    <col min="11760" max="11760" width="40.7109375" style="6" bestFit="1" customWidth="1"/>
    <col min="11761" max="11762" width="11" style="6" customWidth="1"/>
    <col min="11763" max="11763" width="49.5703125" style="6" bestFit="1" customWidth="1"/>
    <col min="11764" max="11766" width="21.7109375" style="6" bestFit="1" customWidth="1"/>
    <col min="11767" max="11771" width="4.140625" style="6" customWidth="1"/>
    <col min="11772" max="11772" width="5.28515625" style="6" customWidth="1"/>
    <col min="11773" max="11774" width="4.140625" style="6" customWidth="1"/>
    <col min="11775" max="11775" width="4.42578125" style="6" bestFit="1" customWidth="1"/>
    <col min="11776" max="11776" width="4.28515625" style="6" customWidth="1"/>
    <col min="11777" max="11777" width="4.42578125" style="6" bestFit="1" customWidth="1"/>
    <col min="11778" max="11778" width="4.28515625" style="6" customWidth="1"/>
    <col min="11779" max="11779" width="4.42578125" style="6" bestFit="1" customWidth="1"/>
    <col min="11780" max="11780" width="4.42578125" style="6" customWidth="1"/>
    <col min="11781" max="11781" width="4.28515625" style="6" customWidth="1"/>
    <col min="11782" max="11782" width="5.28515625" style="6" bestFit="1" customWidth="1"/>
    <col min="11783" max="11784" width="4.5703125" style="6" customWidth="1"/>
    <col min="11785" max="12012" width="8.140625" style="6"/>
    <col min="12013" max="12013" width="4.42578125" style="6" customWidth="1"/>
    <col min="12014" max="12014" width="7.140625" style="6" bestFit="1" customWidth="1"/>
    <col min="12015" max="12015" width="7.7109375" style="6" bestFit="1" customWidth="1"/>
    <col min="12016" max="12016" width="40.7109375" style="6" bestFit="1" customWidth="1"/>
    <col min="12017" max="12018" width="11" style="6" customWidth="1"/>
    <col min="12019" max="12019" width="49.5703125" style="6" bestFit="1" customWidth="1"/>
    <col min="12020" max="12022" width="21.7109375" style="6" bestFit="1" customWidth="1"/>
    <col min="12023" max="12027" width="4.140625" style="6" customWidth="1"/>
    <col min="12028" max="12028" width="5.28515625" style="6" customWidth="1"/>
    <col min="12029" max="12030" width="4.140625" style="6" customWidth="1"/>
    <col min="12031" max="12031" width="4.42578125" style="6" bestFit="1" customWidth="1"/>
    <col min="12032" max="12032" width="4.28515625" style="6" customWidth="1"/>
    <col min="12033" max="12033" width="4.42578125" style="6" bestFit="1" customWidth="1"/>
    <col min="12034" max="12034" width="4.28515625" style="6" customWidth="1"/>
    <col min="12035" max="12035" width="4.42578125" style="6" bestFit="1" customWidth="1"/>
    <col min="12036" max="12036" width="4.42578125" style="6" customWidth="1"/>
    <col min="12037" max="12037" width="4.28515625" style="6" customWidth="1"/>
    <col min="12038" max="12038" width="5.28515625" style="6" bestFit="1" customWidth="1"/>
    <col min="12039" max="12040" width="4.5703125" style="6" customWidth="1"/>
    <col min="12041" max="12268" width="8.140625" style="6"/>
    <col min="12269" max="12269" width="4.42578125" style="6" customWidth="1"/>
    <col min="12270" max="12270" width="7.140625" style="6" bestFit="1" customWidth="1"/>
    <col min="12271" max="12271" width="7.7109375" style="6" bestFit="1" customWidth="1"/>
    <col min="12272" max="12272" width="40.7109375" style="6" bestFit="1" customWidth="1"/>
    <col min="12273" max="12274" width="11" style="6" customWidth="1"/>
    <col min="12275" max="12275" width="49.5703125" style="6" bestFit="1" customWidth="1"/>
    <col min="12276" max="12278" width="21.7109375" style="6" bestFit="1" customWidth="1"/>
    <col min="12279" max="12283" width="4.140625" style="6" customWidth="1"/>
    <col min="12284" max="12284" width="5.28515625" style="6" customWidth="1"/>
    <col min="12285" max="12286" width="4.140625" style="6" customWidth="1"/>
    <col min="12287" max="12287" width="4.42578125" style="6" bestFit="1" customWidth="1"/>
    <col min="12288" max="12288" width="4.28515625" style="6" customWidth="1"/>
    <col min="12289" max="12289" width="4.42578125" style="6" bestFit="1" customWidth="1"/>
    <col min="12290" max="12290" width="4.28515625" style="6" customWidth="1"/>
    <col min="12291" max="12291" width="4.42578125" style="6" bestFit="1" customWidth="1"/>
    <col min="12292" max="12292" width="4.42578125" style="6" customWidth="1"/>
    <col min="12293" max="12293" width="4.28515625" style="6" customWidth="1"/>
    <col min="12294" max="12294" width="5.28515625" style="6" bestFit="1" customWidth="1"/>
    <col min="12295" max="12296" width="4.5703125" style="6" customWidth="1"/>
    <col min="12297" max="12524" width="8.140625" style="6"/>
    <col min="12525" max="12525" width="4.42578125" style="6" customWidth="1"/>
    <col min="12526" max="12526" width="7.140625" style="6" bestFit="1" customWidth="1"/>
    <col min="12527" max="12527" width="7.7109375" style="6" bestFit="1" customWidth="1"/>
    <col min="12528" max="12528" width="40.7109375" style="6" bestFit="1" customWidth="1"/>
    <col min="12529" max="12530" width="11" style="6" customWidth="1"/>
    <col min="12531" max="12531" width="49.5703125" style="6" bestFit="1" customWidth="1"/>
    <col min="12532" max="12534" width="21.7109375" style="6" bestFit="1" customWidth="1"/>
    <col min="12535" max="12539" width="4.140625" style="6" customWidth="1"/>
    <col min="12540" max="12540" width="5.28515625" style="6" customWidth="1"/>
    <col min="12541" max="12542" width="4.140625" style="6" customWidth="1"/>
    <col min="12543" max="12543" width="4.42578125" style="6" bestFit="1" customWidth="1"/>
    <col min="12544" max="12544" width="4.28515625" style="6" customWidth="1"/>
    <col min="12545" max="12545" width="4.42578125" style="6" bestFit="1" customWidth="1"/>
    <col min="12546" max="12546" width="4.28515625" style="6" customWidth="1"/>
    <col min="12547" max="12547" width="4.42578125" style="6" bestFit="1" customWidth="1"/>
    <col min="12548" max="12548" width="4.42578125" style="6" customWidth="1"/>
    <col min="12549" max="12549" width="4.28515625" style="6" customWidth="1"/>
    <col min="12550" max="12550" width="5.28515625" style="6" bestFit="1" customWidth="1"/>
    <col min="12551" max="12552" width="4.5703125" style="6" customWidth="1"/>
    <col min="12553" max="12780" width="8.140625" style="6"/>
    <col min="12781" max="12781" width="4.42578125" style="6" customWidth="1"/>
    <col min="12782" max="12782" width="7.140625" style="6" bestFit="1" customWidth="1"/>
    <col min="12783" max="12783" width="7.7109375" style="6" bestFit="1" customWidth="1"/>
    <col min="12784" max="12784" width="40.7109375" style="6" bestFit="1" customWidth="1"/>
    <col min="12785" max="12786" width="11" style="6" customWidth="1"/>
    <col min="12787" max="12787" width="49.5703125" style="6" bestFit="1" customWidth="1"/>
    <col min="12788" max="12790" width="21.7109375" style="6" bestFit="1" customWidth="1"/>
    <col min="12791" max="12795" width="4.140625" style="6" customWidth="1"/>
    <col min="12796" max="12796" width="5.28515625" style="6" customWidth="1"/>
    <col min="12797" max="12798" width="4.140625" style="6" customWidth="1"/>
    <col min="12799" max="12799" width="4.42578125" style="6" bestFit="1" customWidth="1"/>
    <col min="12800" max="12800" width="4.28515625" style="6" customWidth="1"/>
    <col min="12801" max="12801" width="4.42578125" style="6" bestFit="1" customWidth="1"/>
    <col min="12802" max="12802" width="4.28515625" style="6" customWidth="1"/>
    <col min="12803" max="12803" width="4.42578125" style="6" bestFit="1" customWidth="1"/>
    <col min="12804" max="12804" width="4.42578125" style="6" customWidth="1"/>
    <col min="12805" max="12805" width="4.28515625" style="6" customWidth="1"/>
    <col min="12806" max="12806" width="5.28515625" style="6" bestFit="1" customWidth="1"/>
    <col min="12807" max="12808" width="4.5703125" style="6" customWidth="1"/>
    <col min="12809" max="13036" width="8.140625" style="6"/>
    <col min="13037" max="13037" width="4.42578125" style="6" customWidth="1"/>
    <col min="13038" max="13038" width="7.140625" style="6" bestFit="1" customWidth="1"/>
    <col min="13039" max="13039" width="7.7109375" style="6" bestFit="1" customWidth="1"/>
    <col min="13040" max="13040" width="40.7109375" style="6" bestFit="1" customWidth="1"/>
    <col min="13041" max="13042" width="11" style="6" customWidth="1"/>
    <col min="13043" max="13043" width="49.5703125" style="6" bestFit="1" customWidth="1"/>
    <col min="13044" max="13046" width="21.7109375" style="6" bestFit="1" customWidth="1"/>
    <col min="13047" max="13051" width="4.140625" style="6" customWidth="1"/>
    <col min="13052" max="13052" width="5.28515625" style="6" customWidth="1"/>
    <col min="13053" max="13054" width="4.140625" style="6" customWidth="1"/>
    <col min="13055" max="13055" width="4.42578125" style="6" bestFit="1" customWidth="1"/>
    <col min="13056" max="13056" width="4.28515625" style="6" customWidth="1"/>
    <col min="13057" max="13057" width="4.42578125" style="6" bestFit="1" customWidth="1"/>
    <col min="13058" max="13058" width="4.28515625" style="6" customWidth="1"/>
    <col min="13059" max="13059" width="4.42578125" style="6" bestFit="1" customWidth="1"/>
    <col min="13060" max="13060" width="4.42578125" style="6" customWidth="1"/>
    <col min="13061" max="13061" width="4.28515625" style="6" customWidth="1"/>
    <col min="13062" max="13062" width="5.28515625" style="6" bestFit="1" customWidth="1"/>
    <col min="13063" max="13064" width="4.5703125" style="6" customWidth="1"/>
    <col min="13065" max="13292" width="8.140625" style="6"/>
    <col min="13293" max="13293" width="4.42578125" style="6" customWidth="1"/>
    <col min="13294" max="13294" width="7.140625" style="6" bestFit="1" customWidth="1"/>
    <col min="13295" max="13295" width="7.7109375" style="6" bestFit="1" customWidth="1"/>
    <col min="13296" max="13296" width="40.7109375" style="6" bestFit="1" customWidth="1"/>
    <col min="13297" max="13298" width="11" style="6" customWidth="1"/>
    <col min="13299" max="13299" width="49.5703125" style="6" bestFit="1" customWidth="1"/>
    <col min="13300" max="13302" width="21.7109375" style="6" bestFit="1" customWidth="1"/>
    <col min="13303" max="13307" width="4.140625" style="6" customWidth="1"/>
    <col min="13308" max="13308" width="5.28515625" style="6" customWidth="1"/>
    <col min="13309" max="13310" width="4.140625" style="6" customWidth="1"/>
    <col min="13311" max="13311" width="4.42578125" style="6" bestFit="1" customWidth="1"/>
    <col min="13312" max="13312" width="4.28515625" style="6" customWidth="1"/>
    <col min="13313" max="13313" width="4.42578125" style="6" bestFit="1" customWidth="1"/>
    <col min="13314" max="13314" width="4.28515625" style="6" customWidth="1"/>
    <col min="13315" max="13315" width="4.42578125" style="6" bestFit="1" customWidth="1"/>
    <col min="13316" max="13316" width="4.42578125" style="6" customWidth="1"/>
    <col min="13317" max="13317" width="4.28515625" style="6" customWidth="1"/>
    <col min="13318" max="13318" width="5.28515625" style="6" bestFit="1" customWidth="1"/>
    <col min="13319" max="13320" width="4.5703125" style="6" customWidth="1"/>
    <col min="13321" max="13548" width="8.140625" style="6"/>
    <col min="13549" max="13549" width="4.42578125" style="6" customWidth="1"/>
    <col min="13550" max="13550" width="7.140625" style="6" bestFit="1" customWidth="1"/>
    <col min="13551" max="13551" width="7.7109375" style="6" bestFit="1" customWidth="1"/>
    <col min="13552" max="13552" width="40.7109375" style="6" bestFit="1" customWidth="1"/>
    <col min="13553" max="13554" width="11" style="6" customWidth="1"/>
    <col min="13555" max="13555" width="49.5703125" style="6" bestFit="1" customWidth="1"/>
    <col min="13556" max="13558" width="21.7109375" style="6" bestFit="1" customWidth="1"/>
    <col min="13559" max="13563" width="4.140625" style="6" customWidth="1"/>
    <col min="13564" max="13564" width="5.28515625" style="6" customWidth="1"/>
    <col min="13565" max="13566" width="4.140625" style="6" customWidth="1"/>
    <col min="13567" max="13567" width="4.42578125" style="6" bestFit="1" customWidth="1"/>
    <col min="13568" max="13568" width="4.28515625" style="6" customWidth="1"/>
    <col min="13569" max="13569" width="4.42578125" style="6" bestFit="1" customWidth="1"/>
    <col min="13570" max="13570" width="4.28515625" style="6" customWidth="1"/>
    <col min="13571" max="13571" width="4.42578125" style="6" bestFit="1" customWidth="1"/>
    <col min="13572" max="13572" width="4.42578125" style="6" customWidth="1"/>
    <col min="13573" max="13573" width="4.28515625" style="6" customWidth="1"/>
    <col min="13574" max="13574" width="5.28515625" style="6" bestFit="1" customWidth="1"/>
    <col min="13575" max="13576" width="4.5703125" style="6" customWidth="1"/>
    <col min="13577" max="13804" width="8.140625" style="6"/>
    <col min="13805" max="13805" width="4.42578125" style="6" customWidth="1"/>
    <col min="13806" max="13806" width="7.140625" style="6" bestFit="1" customWidth="1"/>
    <col min="13807" max="13807" width="7.7109375" style="6" bestFit="1" customWidth="1"/>
    <col min="13808" max="13808" width="40.7109375" style="6" bestFit="1" customWidth="1"/>
    <col min="13809" max="13810" width="11" style="6" customWidth="1"/>
    <col min="13811" max="13811" width="49.5703125" style="6" bestFit="1" customWidth="1"/>
    <col min="13812" max="13814" width="21.7109375" style="6" bestFit="1" customWidth="1"/>
    <col min="13815" max="13819" width="4.140625" style="6" customWidth="1"/>
    <col min="13820" max="13820" width="5.28515625" style="6" customWidth="1"/>
    <col min="13821" max="13822" width="4.140625" style="6" customWidth="1"/>
    <col min="13823" max="13823" width="4.42578125" style="6" bestFit="1" customWidth="1"/>
    <col min="13824" max="13824" width="4.28515625" style="6" customWidth="1"/>
    <col min="13825" max="13825" width="4.42578125" style="6" bestFit="1" customWidth="1"/>
    <col min="13826" max="13826" width="4.28515625" style="6" customWidth="1"/>
    <col min="13827" max="13827" width="4.42578125" style="6" bestFit="1" customWidth="1"/>
    <col min="13828" max="13828" width="4.42578125" style="6" customWidth="1"/>
    <col min="13829" max="13829" width="4.28515625" style="6" customWidth="1"/>
    <col min="13830" max="13830" width="5.28515625" style="6" bestFit="1" customWidth="1"/>
    <col min="13831" max="13832" width="4.5703125" style="6" customWidth="1"/>
    <col min="13833" max="14060" width="8.140625" style="6"/>
    <col min="14061" max="14061" width="4.42578125" style="6" customWidth="1"/>
    <col min="14062" max="14062" width="7.140625" style="6" bestFit="1" customWidth="1"/>
    <col min="14063" max="14063" width="7.7109375" style="6" bestFit="1" customWidth="1"/>
    <col min="14064" max="14064" width="40.7109375" style="6" bestFit="1" customWidth="1"/>
    <col min="14065" max="14066" width="11" style="6" customWidth="1"/>
    <col min="14067" max="14067" width="49.5703125" style="6" bestFit="1" customWidth="1"/>
    <col min="14068" max="14070" width="21.7109375" style="6" bestFit="1" customWidth="1"/>
    <col min="14071" max="14075" width="4.140625" style="6" customWidth="1"/>
    <col min="14076" max="14076" width="5.28515625" style="6" customWidth="1"/>
    <col min="14077" max="14078" width="4.140625" style="6" customWidth="1"/>
    <col min="14079" max="14079" width="4.42578125" style="6" bestFit="1" customWidth="1"/>
    <col min="14080" max="14080" width="4.28515625" style="6" customWidth="1"/>
    <col min="14081" max="14081" width="4.42578125" style="6" bestFit="1" customWidth="1"/>
    <col min="14082" max="14082" width="4.28515625" style="6" customWidth="1"/>
    <col min="14083" max="14083" width="4.42578125" style="6" bestFit="1" customWidth="1"/>
    <col min="14084" max="14084" width="4.42578125" style="6" customWidth="1"/>
    <col min="14085" max="14085" width="4.28515625" style="6" customWidth="1"/>
    <col min="14086" max="14086" width="5.28515625" style="6" bestFit="1" customWidth="1"/>
    <col min="14087" max="14088" width="4.5703125" style="6" customWidth="1"/>
    <col min="14089" max="14316" width="8.140625" style="6"/>
    <col min="14317" max="14317" width="4.42578125" style="6" customWidth="1"/>
    <col min="14318" max="14318" width="7.140625" style="6" bestFit="1" customWidth="1"/>
    <col min="14319" max="14319" width="7.7109375" style="6" bestFit="1" customWidth="1"/>
    <col min="14320" max="14320" width="40.7109375" style="6" bestFit="1" customWidth="1"/>
    <col min="14321" max="14322" width="11" style="6" customWidth="1"/>
    <col min="14323" max="14323" width="49.5703125" style="6" bestFit="1" customWidth="1"/>
    <col min="14324" max="14326" width="21.7109375" style="6" bestFit="1" customWidth="1"/>
    <col min="14327" max="14331" width="4.140625" style="6" customWidth="1"/>
    <col min="14332" max="14332" width="5.28515625" style="6" customWidth="1"/>
    <col min="14333" max="14334" width="4.140625" style="6" customWidth="1"/>
    <col min="14335" max="14335" width="4.42578125" style="6" bestFit="1" customWidth="1"/>
    <col min="14336" max="14336" width="4.28515625" style="6" customWidth="1"/>
    <col min="14337" max="14337" width="4.42578125" style="6" bestFit="1" customWidth="1"/>
    <col min="14338" max="14338" width="4.28515625" style="6" customWidth="1"/>
    <col min="14339" max="14339" width="4.42578125" style="6" bestFit="1" customWidth="1"/>
    <col min="14340" max="14340" width="4.42578125" style="6" customWidth="1"/>
    <col min="14341" max="14341" width="4.28515625" style="6" customWidth="1"/>
    <col min="14342" max="14342" width="5.28515625" style="6" bestFit="1" customWidth="1"/>
    <col min="14343" max="14344" width="4.5703125" style="6" customWidth="1"/>
    <col min="14345" max="14572" width="8.140625" style="6"/>
    <col min="14573" max="14573" width="4.42578125" style="6" customWidth="1"/>
    <col min="14574" max="14574" width="7.140625" style="6" bestFit="1" customWidth="1"/>
    <col min="14575" max="14575" width="7.7109375" style="6" bestFit="1" customWidth="1"/>
    <col min="14576" max="14576" width="40.7109375" style="6" bestFit="1" customWidth="1"/>
    <col min="14577" max="14578" width="11" style="6" customWidth="1"/>
    <col min="14579" max="14579" width="49.5703125" style="6" bestFit="1" customWidth="1"/>
    <col min="14580" max="14582" width="21.7109375" style="6" bestFit="1" customWidth="1"/>
    <col min="14583" max="14587" width="4.140625" style="6" customWidth="1"/>
    <col min="14588" max="14588" width="5.28515625" style="6" customWidth="1"/>
    <col min="14589" max="14590" width="4.140625" style="6" customWidth="1"/>
    <col min="14591" max="14591" width="4.42578125" style="6" bestFit="1" customWidth="1"/>
    <col min="14592" max="14592" width="4.28515625" style="6" customWidth="1"/>
    <col min="14593" max="14593" width="4.42578125" style="6" bestFit="1" customWidth="1"/>
    <col min="14594" max="14594" width="4.28515625" style="6" customWidth="1"/>
    <col min="14595" max="14595" width="4.42578125" style="6" bestFit="1" customWidth="1"/>
    <col min="14596" max="14596" width="4.42578125" style="6" customWidth="1"/>
    <col min="14597" max="14597" width="4.28515625" style="6" customWidth="1"/>
    <col min="14598" max="14598" width="5.28515625" style="6" bestFit="1" customWidth="1"/>
    <col min="14599" max="14600" width="4.5703125" style="6" customWidth="1"/>
    <col min="14601" max="14828" width="8.140625" style="6"/>
    <col min="14829" max="14829" width="4.42578125" style="6" customWidth="1"/>
    <col min="14830" max="14830" width="7.140625" style="6" bestFit="1" customWidth="1"/>
    <col min="14831" max="14831" width="7.7109375" style="6" bestFit="1" customWidth="1"/>
    <col min="14832" max="14832" width="40.7109375" style="6" bestFit="1" customWidth="1"/>
    <col min="14833" max="14834" width="11" style="6" customWidth="1"/>
    <col min="14835" max="14835" width="49.5703125" style="6" bestFit="1" customWidth="1"/>
    <col min="14836" max="14838" width="21.7109375" style="6" bestFit="1" customWidth="1"/>
    <col min="14839" max="14843" width="4.140625" style="6" customWidth="1"/>
    <col min="14844" max="14844" width="5.28515625" style="6" customWidth="1"/>
    <col min="14845" max="14846" width="4.140625" style="6" customWidth="1"/>
    <col min="14847" max="14847" width="4.42578125" style="6" bestFit="1" customWidth="1"/>
    <col min="14848" max="14848" width="4.28515625" style="6" customWidth="1"/>
    <col min="14849" max="14849" width="4.42578125" style="6" bestFit="1" customWidth="1"/>
    <col min="14850" max="14850" width="4.28515625" style="6" customWidth="1"/>
    <col min="14851" max="14851" width="4.42578125" style="6" bestFit="1" customWidth="1"/>
    <col min="14852" max="14852" width="4.42578125" style="6" customWidth="1"/>
    <col min="14853" max="14853" width="4.28515625" style="6" customWidth="1"/>
    <col min="14854" max="14854" width="5.28515625" style="6" bestFit="1" customWidth="1"/>
    <col min="14855" max="14856" width="4.5703125" style="6" customWidth="1"/>
    <col min="14857" max="15084" width="8.140625" style="6"/>
    <col min="15085" max="15085" width="4.42578125" style="6" customWidth="1"/>
    <col min="15086" max="15086" width="7.140625" style="6" bestFit="1" customWidth="1"/>
    <col min="15087" max="15087" width="7.7109375" style="6" bestFit="1" customWidth="1"/>
    <col min="15088" max="15088" width="40.7109375" style="6" bestFit="1" customWidth="1"/>
    <col min="15089" max="15090" width="11" style="6" customWidth="1"/>
    <col min="15091" max="15091" width="49.5703125" style="6" bestFit="1" customWidth="1"/>
    <col min="15092" max="15094" width="21.7109375" style="6" bestFit="1" customWidth="1"/>
    <col min="15095" max="15099" width="4.140625" style="6" customWidth="1"/>
    <col min="15100" max="15100" width="5.28515625" style="6" customWidth="1"/>
    <col min="15101" max="15102" width="4.140625" style="6" customWidth="1"/>
    <col min="15103" max="15103" width="4.42578125" style="6" bestFit="1" customWidth="1"/>
    <col min="15104" max="15104" width="4.28515625" style="6" customWidth="1"/>
    <col min="15105" max="15105" width="4.42578125" style="6" bestFit="1" customWidth="1"/>
    <col min="15106" max="15106" width="4.28515625" style="6" customWidth="1"/>
    <col min="15107" max="15107" width="4.42578125" style="6" bestFit="1" customWidth="1"/>
    <col min="15108" max="15108" width="4.42578125" style="6" customWidth="1"/>
    <col min="15109" max="15109" width="4.28515625" style="6" customWidth="1"/>
    <col min="15110" max="15110" width="5.28515625" style="6" bestFit="1" customWidth="1"/>
    <col min="15111" max="15112" width="4.5703125" style="6" customWidth="1"/>
    <col min="15113" max="15340" width="8.140625" style="6"/>
    <col min="15341" max="15341" width="4.42578125" style="6" customWidth="1"/>
    <col min="15342" max="15342" width="7.140625" style="6" bestFit="1" customWidth="1"/>
    <col min="15343" max="15343" width="7.7109375" style="6" bestFit="1" customWidth="1"/>
    <col min="15344" max="15344" width="40.7109375" style="6" bestFit="1" customWidth="1"/>
    <col min="15345" max="15346" width="11" style="6" customWidth="1"/>
    <col min="15347" max="15347" width="49.5703125" style="6" bestFit="1" customWidth="1"/>
    <col min="15348" max="15350" width="21.7109375" style="6" bestFit="1" customWidth="1"/>
    <col min="15351" max="15355" width="4.140625" style="6" customWidth="1"/>
    <col min="15356" max="15356" width="5.28515625" style="6" customWidth="1"/>
    <col min="15357" max="15358" width="4.140625" style="6" customWidth="1"/>
    <col min="15359" max="15359" width="4.42578125" style="6" bestFit="1" customWidth="1"/>
    <col min="15360" max="15360" width="4.28515625" style="6" customWidth="1"/>
    <col min="15361" max="15361" width="4.42578125" style="6" bestFit="1" customWidth="1"/>
    <col min="15362" max="15362" width="4.28515625" style="6" customWidth="1"/>
    <col min="15363" max="15363" width="4.42578125" style="6" bestFit="1" customWidth="1"/>
    <col min="15364" max="15364" width="4.42578125" style="6" customWidth="1"/>
    <col min="15365" max="15365" width="4.28515625" style="6" customWidth="1"/>
    <col min="15366" max="15366" width="5.28515625" style="6" bestFit="1" customWidth="1"/>
    <col min="15367" max="15368" width="4.5703125" style="6" customWidth="1"/>
    <col min="15369" max="15596" width="8.140625" style="6"/>
    <col min="15597" max="15597" width="4.42578125" style="6" customWidth="1"/>
    <col min="15598" max="15598" width="7.140625" style="6" bestFit="1" customWidth="1"/>
    <col min="15599" max="15599" width="7.7109375" style="6" bestFit="1" customWidth="1"/>
    <col min="15600" max="15600" width="40.7109375" style="6" bestFit="1" customWidth="1"/>
    <col min="15601" max="15602" width="11" style="6" customWidth="1"/>
    <col min="15603" max="15603" width="49.5703125" style="6" bestFit="1" customWidth="1"/>
    <col min="15604" max="15606" width="21.7109375" style="6" bestFit="1" customWidth="1"/>
    <col min="15607" max="15611" width="4.140625" style="6" customWidth="1"/>
    <col min="15612" max="15612" width="5.28515625" style="6" customWidth="1"/>
    <col min="15613" max="15614" width="4.140625" style="6" customWidth="1"/>
    <col min="15615" max="15615" width="4.42578125" style="6" bestFit="1" customWidth="1"/>
    <col min="15616" max="15616" width="4.28515625" style="6" customWidth="1"/>
    <col min="15617" max="15617" width="4.42578125" style="6" bestFit="1" customWidth="1"/>
    <col min="15618" max="15618" width="4.28515625" style="6" customWidth="1"/>
    <col min="15619" max="15619" width="4.42578125" style="6" bestFit="1" customWidth="1"/>
    <col min="15620" max="15620" width="4.42578125" style="6" customWidth="1"/>
    <col min="15621" max="15621" width="4.28515625" style="6" customWidth="1"/>
    <col min="15622" max="15622" width="5.28515625" style="6" bestFit="1" customWidth="1"/>
    <col min="15623" max="15624" width="4.5703125" style="6" customWidth="1"/>
    <col min="15625" max="15852" width="8.140625" style="6"/>
    <col min="15853" max="15853" width="4.42578125" style="6" customWidth="1"/>
    <col min="15854" max="15854" width="7.140625" style="6" bestFit="1" customWidth="1"/>
    <col min="15855" max="15855" width="7.7109375" style="6" bestFit="1" customWidth="1"/>
    <col min="15856" max="15856" width="40.7109375" style="6" bestFit="1" customWidth="1"/>
    <col min="15857" max="15858" width="11" style="6" customWidth="1"/>
    <col min="15859" max="15859" width="49.5703125" style="6" bestFit="1" customWidth="1"/>
    <col min="15860" max="15862" width="21.7109375" style="6" bestFit="1" customWidth="1"/>
    <col min="15863" max="15867" width="4.140625" style="6" customWidth="1"/>
    <col min="15868" max="15868" width="5.28515625" style="6" customWidth="1"/>
    <col min="15869" max="15870" width="4.140625" style="6" customWidth="1"/>
    <col min="15871" max="15871" width="4.42578125" style="6" bestFit="1" customWidth="1"/>
    <col min="15872" max="15872" width="4.28515625" style="6" customWidth="1"/>
    <col min="15873" max="15873" width="4.42578125" style="6" bestFit="1" customWidth="1"/>
    <col min="15874" max="15874" width="4.28515625" style="6" customWidth="1"/>
    <col min="15875" max="15875" width="4.42578125" style="6" bestFit="1" customWidth="1"/>
    <col min="15876" max="15876" width="4.42578125" style="6" customWidth="1"/>
    <col min="15877" max="15877" width="4.28515625" style="6" customWidth="1"/>
    <col min="15878" max="15878" width="5.28515625" style="6" bestFit="1" customWidth="1"/>
    <col min="15879" max="15880" width="4.5703125" style="6" customWidth="1"/>
    <col min="15881" max="16108" width="8.140625" style="6"/>
    <col min="16109" max="16109" width="4.42578125" style="6" customWidth="1"/>
    <col min="16110" max="16110" width="7.140625" style="6" bestFit="1" customWidth="1"/>
    <col min="16111" max="16111" width="7.7109375" style="6" bestFit="1" customWidth="1"/>
    <col min="16112" max="16112" width="40.7109375" style="6" bestFit="1" customWidth="1"/>
    <col min="16113" max="16114" width="11" style="6" customWidth="1"/>
    <col min="16115" max="16115" width="49.5703125" style="6" bestFit="1" customWidth="1"/>
    <col min="16116" max="16118" width="21.7109375" style="6" bestFit="1" customWidth="1"/>
    <col min="16119" max="16123" width="4.140625" style="6" customWidth="1"/>
    <col min="16124" max="16124" width="5.28515625" style="6" customWidth="1"/>
    <col min="16125" max="16126" width="4.140625" style="6" customWidth="1"/>
    <col min="16127" max="16127" width="4.42578125" style="6" bestFit="1" customWidth="1"/>
    <col min="16128" max="16128" width="4.28515625" style="6" customWidth="1"/>
    <col min="16129" max="16129" width="4.42578125" style="6" bestFit="1" customWidth="1"/>
    <col min="16130" max="16130" width="4.28515625" style="6" customWidth="1"/>
    <col min="16131" max="16131" width="4.42578125" style="6" bestFit="1" customWidth="1"/>
    <col min="16132" max="16132" width="4.42578125" style="6" customWidth="1"/>
    <col min="16133" max="16133" width="4.28515625" style="6" customWidth="1"/>
    <col min="16134" max="16134" width="5.28515625" style="6" bestFit="1" customWidth="1"/>
    <col min="16135" max="16136" width="4.5703125" style="6" customWidth="1"/>
    <col min="16137" max="16384" width="8.140625" style="6"/>
  </cols>
  <sheetData>
    <row r="1" spans="1:20" ht="47.45" customHeight="1">
      <c r="A1" s="12"/>
      <c r="B1" s="12"/>
      <c r="C1" s="12"/>
      <c r="D1" s="11" t="s">
        <v>6</v>
      </c>
      <c r="E1" s="11" t="s">
        <v>33</v>
      </c>
      <c r="F1" s="11" t="s">
        <v>151</v>
      </c>
      <c r="G1" s="11" t="s">
        <v>71</v>
      </c>
      <c r="H1" s="11" t="s">
        <v>150</v>
      </c>
      <c r="I1" s="11" t="s">
        <v>152</v>
      </c>
      <c r="J1" s="11" t="s">
        <v>149</v>
      </c>
      <c r="K1" s="11" t="s">
        <v>153</v>
      </c>
      <c r="L1" s="11" t="s">
        <v>154</v>
      </c>
      <c r="M1" s="14" t="s">
        <v>155</v>
      </c>
      <c r="N1" s="14" t="s">
        <v>156</v>
      </c>
      <c r="O1" s="14" t="s">
        <v>157</v>
      </c>
      <c r="P1" s="14" t="s">
        <v>158</v>
      </c>
      <c r="Q1" s="23" t="s">
        <v>159</v>
      </c>
      <c r="R1" s="23" t="s">
        <v>160</v>
      </c>
      <c r="S1" s="23" t="s">
        <v>161</v>
      </c>
      <c r="T1" s="23" t="s">
        <v>127</v>
      </c>
    </row>
    <row r="2" spans="1:20">
      <c r="A2" s="16">
        <v>1</v>
      </c>
      <c r="B2" s="17" t="s">
        <v>5</v>
      </c>
      <c r="C2" s="18" t="s">
        <v>6</v>
      </c>
      <c r="D2" s="15">
        <v>1</v>
      </c>
      <c r="E2" s="15">
        <v>0</v>
      </c>
      <c r="F2" s="15">
        <v>0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</row>
    <row r="3" spans="1:20">
      <c r="A3" s="16">
        <v>2</v>
      </c>
      <c r="B3" s="17" t="s">
        <v>5</v>
      </c>
      <c r="C3" s="18" t="s">
        <v>6</v>
      </c>
      <c r="D3" s="15">
        <v>1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</row>
    <row r="4" spans="1:20">
      <c r="A4" s="16">
        <v>3</v>
      </c>
      <c r="B4" s="17" t="s">
        <v>5</v>
      </c>
      <c r="C4" s="18" t="s">
        <v>6</v>
      </c>
      <c r="D4" s="15">
        <v>1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/>
    </row>
    <row r="5" spans="1:20">
      <c r="A5" s="16">
        <v>4</v>
      </c>
      <c r="B5" s="17" t="s">
        <v>5</v>
      </c>
      <c r="C5" s="18">
        <v>1</v>
      </c>
      <c r="D5" s="15">
        <v>1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</row>
    <row r="6" spans="1:20" ht="24" customHeight="1">
      <c r="A6" s="16">
        <v>5</v>
      </c>
      <c r="B6" s="17" t="s">
        <v>7</v>
      </c>
      <c r="C6" s="19" t="s">
        <v>8</v>
      </c>
      <c r="D6" s="15">
        <v>1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1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</row>
    <row r="7" spans="1:20">
      <c r="A7" s="16">
        <v>6</v>
      </c>
      <c r="B7" s="17" t="s">
        <v>5</v>
      </c>
      <c r="C7" s="18" t="s">
        <v>9</v>
      </c>
      <c r="D7" s="15">
        <v>0</v>
      </c>
      <c r="E7" s="15">
        <v>1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</row>
    <row r="8" spans="1:20">
      <c r="A8" s="16">
        <v>7</v>
      </c>
      <c r="B8" s="17" t="s">
        <v>5</v>
      </c>
      <c r="C8" s="18" t="s">
        <v>10</v>
      </c>
      <c r="D8" s="15">
        <v>1</v>
      </c>
      <c r="E8" s="15">
        <v>0</v>
      </c>
      <c r="F8" s="15">
        <v>1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</row>
    <row r="9" spans="1:20">
      <c r="A9" s="16">
        <v>8</v>
      </c>
      <c r="B9" s="17" t="s">
        <v>5</v>
      </c>
      <c r="C9" s="18">
        <v>3</v>
      </c>
      <c r="D9" s="15">
        <v>1</v>
      </c>
      <c r="E9" s="15">
        <v>1</v>
      </c>
      <c r="F9" s="15">
        <v>1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</row>
    <row r="10" spans="1:20">
      <c r="A10" s="16">
        <v>9</v>
      </c>
      <c r="B10" s="17" t="s">
        <v>7</v>
      </c>
      <c r="C10" s="18" t="s">
        <v>11</v>
      </c>
      <c r="D10" s="15">
        <v>1</v>
      </c>
      <c r="E10" s="15">
        <v>0</v>
      </c>
      <c r="F10" s="15">
        <v>0</v>
      </c>
      <c r="G10" s="15">
        <v>1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</row>
    <row r="11" spans="1:20">
      <c r="A11" s="16">
        <v>10</v>
      </c>
      <c r="B11" s="17" t="s">
        <v>5</v>
      </c>
      <c r="C11" s="18" t="s">
        <v>12</v>
      </c>
      <c r="D11" s="15">
        <v>1</v>
      </c>
      <c r="E11" s="15">
        <v>1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</row>
    <row r="12" spans="1:20">
      <c r="A12" s="16">
        <v>11</v>
      </c>
      <c r="B12" s="17" t="s">
        <v>5</v>
      </c>
      <c r="C12" s="18" t="s">
        <v>13</v>
      </c>
      <c r="D12" s="15">
        <v>1</v>
      </c>
      <c r="E12" s="15">
        <v>1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</row>
    <row r="13" spans="1:20">
      <c r="A13" s="16">
        <v>12</v>
      </c>
      <c r="B13" s="17" t="s">
        <v>5</v>
      </c>
      <c r="C13" s="18" t="s">
        <v>14</v>
      </c>
      <c r="D13" s="15">
        <v>1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</row>
    <row r="14" spans="1:20">
      <c r="A14" s="16">
        <v>13</v>
      </c>
      <c r="B14" s="17" t="s">
        <v>5</v>
      </c>
      <c r="C14" s="18" t="s">
        <v>15</v>
      </c>
      <c r="D14" s="15">
        <v>1</v>
      </c>
      <c r="E14" s="15">
        <v>0</v>
      </c>
      <c r="F14" s="15">
        <v>0</v>
      </c>
      <c r="G14" s="15">
        <v>0</v>
      </c>
      <c r="H14" s="15">
        <v>1</v>
      </c>
      <c r="I14" s="15">
        <v>1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</row>
    <row r="15" spans="1:20">
      <c r="A15" s="16">
        <v>14</v>
      </c>
      <c r="B15" s="17" t="s">
        <v>5</v>
      </c>
      <c r="C15" s="18" t="s">
        <v>16</v>
      </c>
      <c r="D15" s="15">
        <v>1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</row>
    <row r="16" spans="1:20">
      <c r="A16" s="16">
        <v>15</v>
      </c>
      <c r="B16" s="17" t="s">
        <v>5</v>
      </c>
      <c r="C16" s="18" t="s">
        <v>17</v>
      </c>
      <c r="D16" s="15">
        <v>1</v>
      </c>
      <c r="E16" s="15">
        <v>1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</row>
    <row r="17" spans="1:20">
      <c r="A17" s="16">
        <v>16</v>
      </c>
      <c r="B17" s="17" t="s">
        <v>7</v>
      </c>
      <c r="C17" s="18" t="s">
        <v>18</v>
      </c>
      <c r="D17" s="15">
        <v>0</v>
      </c>
      <c r="E17" s="15">
        <v>1</v>
      </c>
      <c r="F17" s="15">
        <v>0</v>
      </c>
      <c r="G17" s="15">
        <v>1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</row>
    <row r="18" spans="1:20">
      <c r="A18" s="16">
        <v>17</v>
      </c>
      <c r="B18" s="17" t="s">
        <v>5</v>
      </c>
      <c r="C18" s="20" t="s">
        <v>19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</row>
    <row r="19" spans="1:20">
      <c r="A19" s="16">
        <v>18</v>
      </c>
      <c r="B19" s="17" t="s">
        <v>7</v>
      </c>
      <c r="C19" s="20" t="s">
        <v>20</v>
      </c>
      <c r="D19" s="15">
        <v>0</v>
      </c>
      <c r="E19" s="15">
        <v>1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</row>
    <row r="20" spans="1:20">
      <c r="A20" s="16">
        <v>19</v>
      </c>
      <c r="B20" s="17" t="s">
        <v>7</v>
      </c>
      <c r="C20" s="18" t="s">
        <v>21</v>
      </c>
      <c r="D20" s="15">
        <v>0</v>
      </c>
      <c r="E20" s="15">
        <v>1</v>
      </c>
      <c r="F20" s="15">
        <v>0</v>
      </c>
      <c r="G20" s="15">
        <v>1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</row>
    <row r="21" spans="1:20">
      <c r="A21" s="16">
        <v>20</v>
      </c>
      <c r="B21" s="17" t="s">
        <v>7</v>
      </c>
      <c r="C21" s="18" t="s">
        <v>22</v>
      </c>
      <c r="D21" s="15">
        <v>1</v>
      </c>
      <c r="E21" s="15">
        <v>1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</row>
    <row r="22" spans="1:20">
      <c r="A22" s="16">
        <v>21</v>
      </c>
      <c r="B22" s="17" t="s">
        <v>5</v>
      </c>
      <c r="C22" s="18" t="s">
        <v>23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1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</row>
    <row r="23" spans="1:20">
      <c r="A23" s="16">
        <v>22</v>
      </c>
      <c r="B23" s="17" t="s">
        <v>7</v>
      </c>
      <c r="C23" s="18" t="s">
        <v>24</v>
      </c>
      <c r="D23" s="15">
        <v>1</v>
      </c>
      <c r="E23" s="15">
        <v>1</v>
      </c>
      <c r="F23" s="15">
        <v>0</v>
      </c>
      <c r="G23" s="15">
        <v>1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</row>
    <row r="24" spans="1:20">
      <c r="A24" s="16">
        <v>23</v>
      </c>
      <c r="B24" s="17" t="s">
        <v>5</v>
      </c>
      <c r="C24" s="18" t="s">
        <v>6</v>
      </c>
      <c r="D24" s="15">
        <v>1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</row>
    <row r="25" spans="1:20">
      <c r="A25" s="16">
        <v>24</v>
      </c>
      <c r="B25" s="17" t="s">
        <v>7</v>
      </c>
      <c r="C25" s="18" t="s">
        <v>25</v>
      </c>
      <c r="D25" s="15">
        <v>1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</row>
    <row r="26" spans="1:20">
      <c r="A26" s="16">
        <v>25</v>
      </c>
      <c r="B26" s="17" t="s">
        <v>7</v>
      </c>
      <c r="C26" s="18" t="s">
        <v>26</v>
      </c>
      <c r="D26" s="15">
        <v>1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</row>
    <row r="27" spans="1:20">
      <c r="A27" s="16">
        <v>26</v>
      </c>
      <c r="B27" s="17" t="s">
        <v>7</v>
      </c>
      <c r="C27" s="18" t="s">
        <v>27</v>
      </c>
      <c r="D27" s="15">
        <v>1</v>
      </c>
      <c r="E27" s="15">
        <v>0</v>
      </c>
      <c r="F27" s="15">
        <v>1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</row>
    <row r="28" spans="1:20">
      <c r="A28" s="16">
        <v>27</v>
      </c>
      <c r="B28" s="17" t="s">
        <v>7</v>
      </c>
      <c r="C28" s="20" t="s">
        <v>28</v>
      </c>
      <c r="D28" s="15">
        <v>1</v>
      </c>
      <c r="E28" s="15">
        <v>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</row>
    <row r="29" spans="1:20">
      <c r="A29" s="16">
        <v>28</v>
      </c>
      <c r="B29" s="17" t="s">
        <v>7</v>
      </c>
      <c r="C29" s="20" t="s">
        <v>29</v>
      </c>
      <c r="D29" s="15">
        <v>1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</row>
    <row r="30" spans="1:20">
      <c r="A30" s="16">
        <v>29</v>
      </c>
      <c r="B30" s="17" t="s">
        <v>5</v>
      </c>
      <c r="C30" s="18" t="s">
        <v>30</v>
      </c>
      <c r="D30" s="15">
        <v>1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</row>
    <row r="31" spans="1:20">
      <c r="A31" s="16">
        <v>30</v>
      </c>
      <c r="B31" s="17" t="s">
        <v>5</v>
      </c>
      <c r="C31" s="18" t="s">
        <v>30</v>
      </c>
      <c r="D31" s="15">
        <v>1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</row>
    <row r="32" spans="1:20">
      <c r="A32" s="16">
        <v>31</v>
      </c>
      <c r="B32" s="17" t="s">
        <v>5</v>
      </c>
      <c r="C32" s="18" t="s">
        <v>31</v>
      </c>
      <c r="D32" s="15">
        <v>1</v>
      </c>
      <c r="E32" s="15">
        <v>1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</row>
    <row r="33" spans="1:20">
      <c r="A33" s="16">
        <v>32</v>
      </c>
      <c r="B33" s="17" t="s">
        <v>5</v>
      </c>
      <c r="C33" s="18" t="s">
        <v>26</v>
      </c>
      <c r="D33" s="15">
        <v>1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</row>
    <row r="34" spans="1:20">
      <c r="A34" s="16">
        <v>33</v>
      </c>
      <c r="B34" s="17" t="s">
        <v>5</v>
      </c>
      <c r="C34" s="18" t="s">
        <v>32</v>
      </c>
      <c r="D34" s="15">
        <v>1</v>
      </c>
      <c r="E34" s="15">
        <v>1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1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</row>
    <row r="35" spans="1:20">
      <c r="A35" s="16">
        <v>34</v>
      </c>
      <c r="B35" s="17" t="s">
        <v>7</v>
      </c>
      <c r="C35" s="18" t="s">
        <v>33</v>
      </c>
      <c r="D35" s="15">
        <v>0</v>
      </c>
      <c r="E35" s="15">
        <v>1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</row>
    <row r="36" spans="1:20">
      <c r="A36" s="16">
        <v>35</v>
      </c>
      <c r="B36" s="17" t="s">
        <v>5</v>
      </c>
      <c r="C36" s="18" t="s">
        <v>33</v>
      </c>
      <c r="D36" s="15">
        <v>0</v>
      </c>
      <c r="E36" s="15">
        <v>1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</row>
    <row r="37" spans="1:20">
      <c r="A37" s="16">
        <v>36</v>
      </c>
      <c r="B37" s="17" t="s">
        <v>5</v>
      </c>
      <c r="C37" s="18" t="s">
        <v>34</v>
      </c>
      <c r="D37" s="15">
        <v>0</v>
      </c>
      <c r="E37" s="15">
        <v>1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</row>
    <row r="38" spans="1:20">
      <c r="A38" s="16">
        <v>37</v>
      </c>
      <c r="B38" s="17" t="s">
        <v>5</v>
      </c>
      <c r="C38" s="18" t="s">
        <v>33</v>
      </c>
      <c r="D38" s="15">
        <v>0</v>
      </c>
      <c r="E38" s="15">
        <v>1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</row>
    <row r="39" spans="1:20">
      <c r="A39" s="16">
        <v>38</v>
      </c>
      <c r="B39" s="17" t="s">
        <v>5</v>
      </c>
      <c r="C39" s="18" t="s">
        <v>35</v>
      </c>
      <c r="D39" s="15">
        <v>0</v>
      </c>
      <c r="E39" s="15">
        <v>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</row>
    <row r="40" spans="1:20">
      <c r="A40" s="16">
        <v>39</v>
      </c>
      <c r="B40" s="17" t="s">
        <v>5</v>
      </c>
      <c r="C40" s="18" t="s">
        <v>36</v>
      </c>
      <c r="D40" s="15">
        <v>1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</row>
    <row r="41" spans="1:20">
      <c r="A41" s="16">
        <v>40</v>
      </c>
      <c r="B41" s="17" t="s">
        <v>5</v>
      </c>
      <c r="C41" s="18" t="s">
        <v>37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</row>
    <row r="42" spans="1:20">
      <c r="A42" s="16">
        <v>41</v>
      </c>
      <c r="B42" s="17" t="s">
        <v>5</v>
      </c>
      <c r="C42" s="18" t="s">
        <v>38</v>
      </c>
      <c r="D42" s="15">
        <v>1</v>
      </c>
      <c r="E42" s="15">
        <v>1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</row>
    <row r="43" spans="1:20">
      <c r="A43" s="16">
        <v>42</v>
      </c>
      <c r="B43" s="17" t="s">
        <v>5</v>
      </c>
      <c r="C43" s="18" t="s">
        <v>39</v>
      </c>
      <c r="D43" s="15">
        <v>1</v>
      </c>
      <c r="E43" s="15">
        <v>0</v>
      </c>
      <c r="F43" s="15">
        <v>0</v>
      </c>
      <c r="G43" s="15">
        <v>1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</row>
    <row r="44" spans="1:20">
      <c r="A44" s="16">
        <v>43</v>
      </c>
      <c r="B44" s="17" t="s">
        <v>7</v>
      </c>
      <c r="C44" s="18" t="s">
        <v>40</v>
      </c>
      <c r="D44" s="15">
        <v>1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</row>
    <row r="45" spans="1:20">
      <c r="A45" s="16">
        <v>44</v>
      </c>
      <c r="B45" s="17" t="s">
        <v>41</v>
      </c>
      <c r="C45" s="18" t="s">
        <v>42</v>
      </c>
      <c r="D45" s="15">
        <v>1</v>
      </c>
      <c r="E45" s="15">
        <v>0</v>
      </c>
      <c r="F45" s="15">
        <v>0</v>
      </c>
      <c r="G45" s="15">
        <v>1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</row>
    <row r="46" spans="1:20">
      <c r="A46" s="16">
        <v>45</v>
      </c>
      <c r="B46" s="17" t="s">
        <v>41</v>
      </c>
      <c r="C46" s="18" t="s">
        <v>6</v>
      </c>
      <c r="D46" s="15">
        <v>1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</row>
    <row r="47" spans="1:20">
      <c r="A47" s="16">
        <v>46</v>
      </c>
      <c r="B47" s="17" t="s">
        <v>41</v>
      </c>
      <c r="C47" s="18" t="s">
        <v>43</v>
      </c>
      <c r="D47" s="15">
        <v>1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</row>
    <row r="48" spans="1:20">
      <c r="A48" s="16">
        <v>47</v>
      </c>
      <c r="B48" s="17" t="s">
        <v>41</v>
      </c>
      <c r="C48" s="18" t="s">
        <v>36</v>
      </c>
      <c r="D48" s="15">
        <v>1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</row>
    <row r="49" spans="1:20">
      <c r="A49" s="16">
        <v>48</v>
      </c>
      <c r="B49" s="17" t="s">
        <v>41</v>
      </c>
      <c r="C49" s="18" t="s">
        <v>44</v>
      </c>
      <c r="D49" s="15">
        <v>1</v>
      </c>
      <c r="E49" s="15">
        <v>0</v>
      </c>
      <c r="F49" s="15">
        <v>0</v>
      </c>
      <c r="G49" s="15">
        <v>1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</row>
    <row r="50" spans="1:20">
      <c r="A50" s="16">
        <v>49</v>
      </c>
      <c r="B50" s="17" t="s">
        <v>41</v>
      </c>
      <c r="C50" s="18" t="s">
        <v>45</v>
      </c>
      <c r="D50" s="15">
        <v>1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</row>
    <row r="51" spans="1:20">
      <c r="A51" s="16">
        <v>50</v>
      </c>
      <c r="B51" s="17" t="s">
        <v>41</v>
      </c>
      <c r="C51" s="18" t="s">
        <v>6</v>
      </c>
      <c r="D51" s="15">
        <v>1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</row>
    <row r="52" spans="1:20">
      <c r="A52" s="16">
        <v>51</v>
      </c>
      <c r="B52" s="17" t="s">
        <v>41</v>
      </c>
      <c r="C52" s="18" t="s">
        <v>46</v>
      </c>
      <c r="D52" s="15">
        <v>1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1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</row>
    <row r="53" spans="1:20">
      <c r="A53" s="16">
        <v>52</v>
      </c>
      <c r="B53" s="17" t="s">
        <v>41</v>
      </c>
      <c r="C53" s="18" t="s">
        <v>6</v>
      </c>
      <c r="D53" s="15">
        <v>1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</row>
    <row r="54" spans="1:20">
      <c r="A54" s="16">
        <v>53</v>
      </c>
      <c r="B54" s="17" t="s">
        <v>41</v>
      </c>
      <c r="C54" s="18" t="s">
        <v>47</v>
      </c>
      <c r="D54" s="15">
        <v>1</v>
      </c>
      <c r="E54" s="15">
        <v>1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1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</row>
    <row r="55" spans="1:20">
      <c r="A55" s="16">
        <v>54</v>
      </c>
      <c r="B55" s="17" t="s">
        <v>41</v>
      </c>
      <c r="C55" s="18" t="s">
        <v>48</v>
      </c>
      <c r="D55" s="15">
        <v>0</v>
      </c>
      <c r="E55" s="15">
        <v>1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</row>
    <row r="56" spans="1:20">
      <c r="A56" s="16">
        <v>55</v>
      </c>
      <c r="B56" s="17" t="s">
        <v>41</v>
      </c>
      <c r="C56" s="18" t="s">
        <v>49</v>
      </c>
      <c r="D56" s="15">
        <v>1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</row>
    <row r="57" spans="1:20">
      <c r="A57" s="16">
        <v>56</v>
      </c>
      <c r="B57" s="17" t="s">
        <v>41</v>
      </c>
      <c r="C57" s="18" t="s">
        <v>6</v>
      </c>
      <c r="D57" s="15">
        <v>1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</row>
    <row r="58" spans="1:20">
      <c r="A58" s="16">
        <v>57</v>
      </c>
      <c r="B58" s="17" t="s">
        <v>41</v>
      </c>
      <c r="C58" s="18" t="s">
        <v>50</v>
      </c>
      <c r="D58" s="15">
        <v>1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</row>
    <row r="59" spans="1:20">
      <c r="A59" s="16">
        <v>58</v>
      </c>
      <c r="B59" s="17" t="s">
        <v>41</v>
      </c>
      <c r="C59" s="18" t="s">
        <v>51</v>
      </c>
      <c r="D59" s="15">
        <v>1</v>
      </c>
      <c r="E59" s="15">
        <v>1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</row>
    <row r="60" spans="1:20">
      <c r="A60" s="16">
        <v>59</v>
      </c>
      <c r="B60" s="17" t="s">
        <v>41</v>
      </c>
      <c r="C60" s="18" t="s">
        <v>6</v>
      </c>
      <c r="D60" s="15">
        <v>1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</row>
    <row r="61" spans="1:20">
      <c r="A61" s="16">
        <v>60</v>
      </c>
      <c r="B61" s="17" t="s">
        <v>41</v>
      </c>
      <c r="C61" s="18" t="s">
        <v>25</v>
      </c>
      <c r="D61" s="15">
        <v>1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</row>
    <row r="62" spans="1:20">
      <c r="A62" s="16">
        <v>61</v>
      </c>
      <c r="B62" s="17" t="s">
        <v>41</v>
      </c>
      <c r="C62" s="18" t="s">
        <v>52</v>
      </c>
      <c r="D62" s="15">
        <v>1</v>
      </c>
      <c r="E62" s="15">
        <v>1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1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</row>
    <row r="63" spans="1:20">
      <c r="A63" s="16">
        <v>62</v>
      </c>
      <c r="B63" s="17" t="s">
        <v>41</v>
      </c>
      <c r="C63" s="18" t="s">
        <v>50</v>
      </c>
      <c r="D63" s="15">
        <v>1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</row>
    <row r="64" spans="1:20">
      <c r="A64" s="16">
        <v>63</v>
      </c>
      <c r="B64" s="17" t="s">
        <v>41</v>
      </c>
      <c r="C64" s="18" t="s">
        <v>36</v>
      </c>
      <c r="D64" s="15">
        <v>1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</row>
    <row r="65" spans="1:20">
      <c r="A65" s="16">
        <v>64</v>
      </c>
      <c r="B65" s="17" t="s">
        <v>41</v>
      </c>
      <c r="C65" s="18" t="s">
        <v>53</v>
      </c>
      <c r="D65" s="15">
        <v>1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1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</row>
    <row r="66" spans="1:20">
      <c r="A66" s="16">
        <v>65</v>
      </c>
      <c r="B66" s="17" t="s">
        <v>41</v>
      </c>
      <c r="C66" s="18" t="s">
        <v>54</v>
      </c>
      <c r="D66" s="15">
        <v>1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</row>
    <row r="67" spans="1:20">
      <c r="A67" s="16">
        <v>66</v>
      </c>
      <c r="B67" s="17" t="s">
        <v>41</v>
      </c>
      <c r="C67" s="18" t="s">
        <v>25</v>
      </c>
      <c r="D67" s="15">
        <v>1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</row>
    <row r="68" spans="1:20">
      <c r="A68" s="16">
        <v>67</v>
      </c>
      <c r="B68" s="17" t="s">
        <v>41</v>
      </c>
      <c r="C68" s="18" t="s">
        <v>6</v>
      </c>
      <c r="D68" s="15">
        <v>1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</row>
    <row r="69" spans="1:20">
      <c r="A69" s="16">
        <v>68</v>
      </c>
      <c r="B69" s="17" t="s">
        <v>5</v>
      </c>
      <c r="C69" s="18" t="s">
        <v>29</v>
      </c>
      <c r="D69" s="15">
        <v>1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</row>
    <row r="70" spans="1:20">
      <c r="A70" s="16">
        <v>69</v>
      </c>
      <c r="B70" s="17" t="s">
        <v>5</v>
      </c>
      <c r="C70" s="18" t="s">
        <v>57</v>
      </c>
      <c r="D70" s="15">
        <v>1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</row>
    <row r="71" spans="1:20">
      <c r="A71" s="16">
        <v>70</v>
      </c>
      <c r="B71" s="17" t="s">
        <v>5</v>
      </c>
      <c r="C71" s="18" t="s">
        <v>59</v>
      </c>
      <c r="D71" s="15">
        <v>1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</row>
    <row r="72" spans="1:20">
      <c r="A72" s="16">
        <v>71</v>
      </c>
      <c r="B72" s="17" t="s">
        <v>41</v>
      </c>
      <c r="C72" s="18" t="s">
        <v>60</v>
      </c>
      <c r="D72" s="15">
        <v>1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</row>
    <row r="73" spans="1:20">
      <c r="A73" s="16">
        <v>72</v>
      </c>
      <c r="B73" s="17" t="s">
        <v>41</v>
      </c>
      <c r="C73" s="18" t="s">
        <v>61</v>
      </c>
      <c r="D73" s="15">
        <v>1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</row>
    <row r="74" spans="1:20">
      <c r="A74" s="16">
        <v>73</v>
      </c>
      <c r="B74" s="17" t="s">
        <v>7</v>
      </c>
      <c r="C74" s="18" t="s">
        <v>62</v>
      </c>
      <c r="D74" s="15">
        <v>1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</row>
    <row r="75" spans="1:20">
      <c r="A75" s="16">
        <v>74</v>
      </c>
      <c r="B75" s="17" t="s">
        <v>41</v>
      </c>
      <c r="C75" s="18" t="s">
        <v>64</v>
      </c>
      <c r="D75" s="15">
        <v>1</v>
      </c>
      <c r="E75" s="15">
        <v>1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</row>
    <row r="76" spans="1:20">
      <c r="A76" s="16">
        <v>75</v>
      </c>
      <c r="B76" s="17" t="s">
        <v>41</v>
      </c>
      <c r="C76" s="18" t="s">
        <v>65</v>
      </c>
      <c r="D76" s="15">
        <v>1</v>
      </c>
      <c r="E76" s="15">
        <v>0</v>
      </c>
      <c r="F76" s="15">
        <v>0</v>
      </c>
      <c r="G76" s="15">
        <v>1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1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</row>
    <row r="77" spans="1:20">
      <c r="A77" s="16">
        <v>76</v>
      </c>
      <c r="B77" s="17" t="s">
        <v>7</v>
      </c>
      <c r="C77" s="18" t="s">
        <v>66</v>
      </c>
      <c r="D77" s="15">
        <v>1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</row>
    <row r="78" spans="1:20">
      <c r="A78" s="16">
        <v>77</v>
      </c>
      <c r="B78" s="17" t="s">
        <v>7</v>
      </c>
      <c r="C78" s="18" t="s">
        <v>68</v>
      </c>
      <c r="D78" s="15">
        <v>1</v>
      </c>
      <c r="E78" s="15">
        <v>0</v>
      </c>
      <c r="F78" s="15">
        <v>0</v>
      </c>
      <c r="G78" s="15">
        <v>0</v>
      </c>
      <c r="H78" s="15">
        <v>1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1</v>
      </c>
      <c r="Q78" s="15">
        <v>0</v>
      </c>
      <c r="R78" s="15">
        <v>0</v>
      </c>
      <c r="S78" s="15">
        <v>0</v>
      </c>
      <c r="T78" s="15">
        <v>0</v>
      </c>
    </row>
    <row r="79" spans="1:20">
      <c r="A79" s="16">
        <v>78</v>
      </c>
      <c r="B79" s="17" t="s">
        <v>41</v>
      </c>
      <c r="C79" s="18" t="s">
        <v>69</v>
      </c>
      <c r="D79" s="15">
        <v>1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</row>
    <row r="80" spans="1:20">
      <c r="A80" s="16">
        <v>79</v>
      </c>
      <c r="B80" s="17" t="s">
        <v>41</v>
      </c>
      <c r="C80" s="18" t="s">
        <v>25</v>
      </c>
      <c r="D80" s="15">
        <v>1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</row>
    <row r="81" spans="1:20">
      <c r="A81" s="16">
        <v>80</v>
      </c>
      <c r="B81" s="17" t="s">
        <v>41</v>
      </c>
      <c r="C81" s="18" t="s">
        <v>30</v>
      </c>
      <c r="D81" s="15">
        <v>1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</row>
    <row r="82" spans="1:20">
      <c r="A82" s="16">
        <v>81</v>
      </c>
      <c r="B82" s="17" t="s">
        <v>41</v>
      </c>
      <c r="C82" s="18" t="s">
        <v>6</v>
      </c>
      <c r="D82" s="15">
        <v>1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</row>
    <row r="83" spans="1:20">
      <c r="A83" s="16">
        <v>82</v>
      </c>
      <c r="B83" s="17" t="s">
        <v>41</v>
      </c>
      <c r="C83" s="18" t="s">
        <v>6</v>
      </c>
      <c r="D83" s="15">
        <v>1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</row>
    <row r="84" spans="1:20">
      <c r="A84" s="16">
        <v>83</v>
      </c>
      <c r="B84" s="17" t="s">
        <v>41</v>
      </c>
      <c r="C84" s="18" t="s">
        <v>70</v>
      </c>
      <c r="D84" s="15">
        <v>1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</row>
    <row r="85" spans="1:20">
      <c r="A85" s="16">
        <v>84</v>
      </c>
      <c r="B85" s="17" t="s">
        <v>7</v>
      </c>
      <c r="C85" s="18" t="s">
        <v>71</v>
      </c>
      <c r="D85" s="15">
        <v>0</v>
      </c>
      <c r="E85" s="15">
        <v>0</v>
      </c>
      <c r="F85" s="15">
        <v>0</v>
      </c>
      <c r="G85" s="15">
        <v>1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</row>
    <row r="86" spans="1:20">
      <c r="A86" s="16">
        <v>85</v>
      </c>
      <c r="B86" s="17" t="s">
        <v>7</v>
      </c>
      <c r="C86" s="18" t="s">
        <v>72</v>
      </c>
      <c r="D86" s="15">
        <v>1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</row>
    <row r="87" spans="1:20">
      <c r="A87" s="16">
        <v>86</v>
      </c>
      <c r="B87" s="17" t="s">
        <v>41</v>
      </c>
      <c r="C87" s="18" t="s">
        <v>30</v>
      </c>
      <c r="D87" s="15">
        <v>1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</row>
    <row r="88" spans="1:20">
      <c r="A88" s="16">
        <v>87</v>
      </c>
      <c r="B88" s="17" t="s">
        <v>7</v>
      </c>
      <c r="C88" s="18" t="s">
        <v>6</v>
      </c>
      <c r="D88" s="15">
        <v>1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</row>
    <row r="89" spans="1:20">
      <c r="A89" s="16">
        <v>88</v>
      </c>
      <c r="B89" s="17" t="s">
        <v>7</v>
      </c>
      <c r="C89" s="18" t="s">
        <v>33</v>
      </c>
      <c r="D89" s="15">
        <v>0</v>
      </c>
      <c r="E89" s="15">
        <v>1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</row>
    <row r="90" spans="1:20">
      <c r="A90" s="16">
        <v>89</v>
      </c>
      <c r="B90" s="17" t="s">
        <v>41</v>
      </c>
      <c r="C90" s="18" t="s">
        <v>27</v>
      </c>
      <c r="D90" s="15">
        <v>1</v>
      </c>
      <c r="E90" s="15">
        <v>0</v>
      </c>
      <c r="F90" s="15">
        <v>0</v>
      </c>
      <c r="G90" s="15">
        <v>1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</row>
    <row r="91" spans="1:20">
      <c r="A91" s="16">
        <v>90</v>
      </c>
      <c r="B91" s="17" t="s">
        <v>41</v>
      </c>
      <c r="C91" s="18" t="s">
        <v>30</v>
      </c>
      <c r="D91" s="15">
        <v>1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</row>
    <row r="92" spans="1:20">
      <c r="A92" s="16">
        <v>91</v>
      </c>
      <c r="B92" s="17" t="s">
        <v>41</v>
      </c>
      <c r="C92" s="18" t="s">
        <v>6</v>
      </c>
      <c r="D92" s="15">
        <v>1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</row>
    <row r="93" spans="1:20">
      <c r="A93" s="16">
        <v>92</v>
      </c>
      <c r="B93" s="17" t="s">
        <v>41</v>
      </c>
      <c r="C93" s="18" t="s">
        <v>30</v>
      </c>
      <c r="D93" s="15">
        <v>1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</row>
    <row r="94" spans="1:20">
      <c r="A94" s="16">
        <v>93</v>
      </c>
      <c r="B94" s="17" t="s">
        <v>41</v>
      </c>
      <c r="C94" s="18" t="s">
        <v>25</v>
      </c>
      <c r="D94" s="15">
        <v>1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</row>
    <row r="95" spans="1:20">
      <c r="A95" s="16">
        <v>94</v>
      </c>
      <c r="B95" s="17" t="s">
        <v>41</v>
      </c>
      <c r="C95" s="18" t="s">
        <v>30</v>
      </c>
      <c r="D95" s="15">
        <v>1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</row>
    <row r="96" spans="1:20">
      <c r="A96" s="16">
        <v>95</v>
      </c>
      <c r="B96" s="17" t="s">
        <v>41</v>
      </c>
      <c r="C96" s="18" t="s">
        <v>25</v>
      </c>
      <c r="D96" s="15">
        <v>1</v>
      </c>
      <c r="E96" s="15">
        <v>0</v>
      </c>
      <c r="F96" s="15">
        <v>0</v>
      </c>
      <c r="G96" s="15">
        <v>1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</row>
    <row r="97" spans="1:20">
      <c r="A97" s="16">
        <v>96</v>
      </c>
      <c r="B97" s="17" t="s">
        <v>41</v>
      </c>
      <c r="C97" s="18" t="s">
        <v>30</v>
      </c>
      <c r="D97" s="15">
        <v>1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</row>
    <row r="98" spans="1:20">
      <c r="A98" s="16">
        <v>97</v>
      </c>
      <c r="B98" s="17" t="s">
        <v>5</v>
      </c>
      <c r="C98" s="18" t="s">
        <v>75</v>
      </c>
      <c r="D98" s="15">
        <v>1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</row>
    <row r="99" spans="1:20">
      <c r="A99" s="16">
        <v>98</v>
      </c>
      <c r="B99" s="17" t="s">
        <v>5</v>
      </c>
      <c r="C99" s="18" t="s">
        <v>6</v>
      </c>
      <c r="D99" s="15">
        <v>1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</row>
    <row r="100" spans="1:20">
      <c r="A100" s="16">
        <v>99</v>
      </c>
      <c r="B100" s="17" t="s">
        <v>41</v>
      </c>
      <c r="C100" s="18" t="s">
        <v>76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</row>
    <row r="101" spans="1:20">
      <c r="A101" s="16">
        <v>100</v>
      </c>
      <c r="B101" s="17" t="s">
        <v>7</v>
      </c>
      <c r="C101" s="18" t="s">
        <v>40</v>
      </c>
      <c r="D101" s="15">
        <v>1</v>
      </c>
      <c r="E101" s="15">
        <v>1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</row>
    <row r="102" spans="1:20">
      <c r="A102" s="16">
        <v>101</v>
      </c>
      <c r="B102" s="17" t="s">
        <v>41</v>
      </c>
      <c r="C102" s="18" t="s">
        <v>30</v>
      </c>
      <c r="D102" s="15">
        <v>1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</row>
    <row r="103" spans="1:20">
      <c r="A103" s="16">
        <v>102</v>
      </c>
      <c r="B103" s="17" t="s">
        <v>5</v>
      </c>
      <c r="C103" s="18" t="s">
        <v>78</v>
      </c>
      <c r="D103" s="15">
        <v>1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</row>
    <row r="104" spans="1:20">
      <c r="A104" s="16">
        <v>103</v>
      </c>
      <c r="B104" s="17" t="s">
        <v>5</v>
      </c>
      <c r="C104" s="18" t="s">
        <v>79</v>
      </c>
      <c r="D104" s="15">
        <v>1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1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1</v>
      </c>
      <c r="R104" s="15">
        <v>0</v>
      </c>
      <c r="S104" s="15">
        <v>0</v>
      </c>
      <c r="T104" s="15">
        <v>0</v>
      </c>
    </row>
    <row r="105" spans="1:20">
      <c r="A105" s="16">
        <v>104</v>
      </c>
      <c r="B105" s="17" t="s">
        <v>41</v>
      </c>
      <c r="C105" s="18" t="s">
        <v>52</v>
      </c>
      <c r="D105" s="15">
        <v>1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</row>
    <row r="106" spans="1:20">
      <c r="A106" s="16">
        <v>105</v>
      </c>
      <c r="B106" s="17" t="s">
        <v>5</v>
      </c>
      <c r="C106" s="18" t="s">
        <v>25</v>
      </c>
      <c r="D106" s="15">
        <v>1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</row>
    <row r="107" spans="1:20">
      <c r="A107" s="16">
        <v>106</v>
      </c>
      <c r="B107" s="17" t="s">
        <v>41</v>
      </c>
      <c r="C107" s="18" t="s">
        <v>26</v>
      </c>
      <c r="D107" s="15">
        <v>1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</row>
    <row r="108" spans="1:20">
      <c r="A108" s="16">
        <v>107</v>
      </c>
      <c r="B108" s="17" t="s">
        <v>7</v>
      </c>
      <c r="C108" s="18" t="s">
        <v>81</v>
      </c>
      <c r="D108" s="15">
        <v>1</v>
      </c>
      <c r="E108" s="15">
        <v>0</v>
      </c>
      <c r="F108" s="15">
        <v>0</v>
      </c>
      <c r="G108" s="15">
        <v>1</v>
      </c>
      <c r="H108" s="15">
        <v>1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</row>
    <row r="109" spans="1:20">
      <c r="A109" s="16">
        <v>108</v>
      </c>
      <c r="B109" s="17" t="s">
        <v>5</v>
      </c>
      <c r="C109" s="18" t="s">
        <v>26</v>
      </c>
      <c r="D109" s="15">
        <v>1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</row>
    <row r="110" spans="1:20">
      <c r="A110" s="16">
        <v>109</v>
      </c>
      <c r="B110" s="17" t="s">
        <v>5</v>
      </c>
      <c r="C110" s="18" t="s">
        <v>30</v>
      </c>
      <c r="D110" s="15">
        <v>1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</row>
    <row r="111" spans="1:20">
      <c r="A111" s="16">
        <v>110</v>
      </c>
      <c r="B111" s="17" t="s">
        <v>41</v>
      </c>
      <c r="C111" s="18" t="s">
        <v>82</v>
      </c>
      <c r="D111" s="15">
        <v>1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</row>
    <row r="112" spans="1:20">
      <c r="A112" s="16">
        <v>111</v>
      </c>
      <c r="B112" s="17" t="s">
        <v>41</v>
      </c>
      <c r="C112" s="18" t="s">
        <v>83</v>
      </c>
      <c r="D112" s="15">
        <v>1</v>
      </c>
      <c r="E112" s="15">
        <v>1</v>
      </c>
      <c r="F112" s="15">
        <v>0</v>
      </c>
      <c r="G112" s="15">
        <v>1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</row>
    <row r="113" spans="1:20">
      <c r="A113" s="16">
        <v>112</v>
      </c>
      <c r="B113" s="17" t="s">
        <v>41</v>
      </c>
      <c r="C113" s="18" t="s">
        <v>84</v>
      </c>
      <c r="D113" s="15">
        <v>0</v>
      </c>
      <c r="E113" s="15">
        <v>1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</row>
    <row r="114" spans="1:20">
      <c r="A114" s="16">
        <v>113</v>
      </c>
      <c r="B114" s="17" t="s">
        <v>5</v>
      </c>
      <c r="C114" s="18" t="s">
        <v>26</v>
      </c>
      <c r="D114" s="15">
        <v>1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</row>
    <row r="115" spans="1:20">
      <c r="A115" s="16">
        <v>114</v>
      </c>
      <c r="B115" s="17" t="s">
        <v>41</v>
      </c>
      <c r="C115" s="18" t="s">
        <v>6</v>
      </c>
      <c r="D115" s="15">
        <v>1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</row>
    <row r="116" spans="1:20">
      <c r="A116" s="16">
        <v>115</v>
      </c>
      <c r="B116" s="17" t="s">
        <v>5</v>
      </c>
      <c r="C116" s="18" t="s">
        <v>30</v>
      </c>
      <c r="D116" s="15">
        <v>1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</row>
    <row r="117" spans="1:20">
      <c r="A117" s="16">
        <v>116</v>
      </c>
      <c r="B117" s="17" t="s">
        <v>5</v>
      </c>
      <c r="C117" s="18" t="s">
        <v>86</v>
      </c>
      <c r="D117" s="15">
        <v>1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</row>
    <row r="118" spans="1:20">
      <c r="A118" s="16">
        <v>117</v>
      </c>
      <c r="B118" s="17" t="s">
        <v>41</v>
      </c>
      <c r="C118" s="18" t="s">
        <v>87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</row>
    <row r="119" spans="1:20">
      <c r="A119" s="16">
        <v>118</v>
      </c>
      <c r="B119" s="17" t="s">
        <v>41</v>
      </c>
      <c r="C119" s="18" t="s">
        <v>88</v>
      </c>
      <c r="D119" s="15">
        <v>1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</row>
    <row r="120" spans="1:20">
      <c r="A120" s="16">
        <v>119</v>
      </c>
      <c r="B120" s="17" t="s">
        <v>41</v>
      </c>
      <c r="C120" s="18" t="s">
        <v>90</v>
      </c>
      <c r="D120" s="15">
        <v>1</v>
      </c>
      <c r="E120" s="15">
        <v>1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</row>
    <row r="121" spans="1:20">
      <c r="A121" s="16">
        <v>120</v>
      </c>
      <c r="B121" s="17" t="s">
        <v>41</v>
      </c>
      <c r="C121" s="18" t="s">
        <v>6</v>
      </c>
      <c r="D121" s="15">
        <v>1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</row>
    <row r="122" spans="1:20">
      <c r="A122" s="16">
        <v>121</v>
      </c>
      <c r="B122" s="17" t="s">
        <v>41</v>
      </c>
      <c r="C122" s="18" t="s">
        <v>36</v>
      </c>
      <c r="D122" s="15">
        <v>1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</row>
    <row r="123" spans="1:20">
      <c r="A123" s="16">
        <v>122</v>
      </c>
      <c r="B123" s="17" t="s">
        <v>41</v>
      </c>
      <c r="C123" s="18" t="s">
        <v>48</v>
      </c>
      <c r="D123" s="15">
        <v>0</v>
      </c>
      <c r="E123" s="15">
        <v>1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</row>
    <row r="124" spans="1:20">
      <c r="A124" s="16">
        <v>123</v>
      </c>
      <c r="B124" s="17" t="s">
        <v>41</v>
      </c>
      <c r="C124" s="18" t="s">
        <v>6</v>
      </c>
      <c r="D124" s="15">
        <v>1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</row>
    <row r="125" spans="1:20">
      <c r="A125" s="16">
        <v>124</v>
      </c>
      <c r="B125" s="17" t="s">
        <v>7</v>
      </c>
      <c r="C125" s="18">
        <v>2</v>
      </c>
      <c r="D125" s="15">
        <v>1</v>
      </c>
      <c r="E125" s="15">
        <v>0</v>
      </c>
      <c r="F125" s="15">
        <v>0</v>
      </c>
      <c r="G125" s="15">
        <v>1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</row>
    <row r="126" spans="1:20">
      <c r="A126" s="16">
        <v>125</v>
      </c>
      <c r="B126" s="17" t="s">
        <v>41</v>
      </c>
      <c r="C126" s="18" t="s">
        <v>92</v>
      </c>
      <c r="D126" s="15">
        <v>1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</row>
    <row r="127" spans="1:20">
      <c r="A127" s="16">
        <v>126</v>
      </c>
      <c r="B127" s="17" t="s">
        <v>41</v>
      </c>
      <c r="C127" s="18" t="s">
        <v>94</v>
      </c>
      <c r="D127" s="15">
        <v>1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</row>
    <row r="128" spans="1:20">
      <c r="A128" s="16">
        <v>127</v>
      </c>
      <c r="B128" s="17" t="s">
        <v>41</v>
      </c>
      <c r="C128" s="18" t="s">
        <v>6</v>
      </c>
      <c r="D128" s="15">
        <v>1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</row>
    <row r="129" spans="1:20">
      <c r="A129" s="16">
        <v>128</v>
      </c>
      <c r="B129" s="17" t="s">
        <v>41</v>
      </c>
      <c r="C129" s="18" t="s">
        <v>95</v>
      </c>
      <c r="D129" s="15">
        <v>1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</row>
    <row r="130" spans="1:20">
      <c r="A130" s="16">
        <v>129</v>
      </c>
      <c r="B130" s="17" t="s">
        <v>41</v>
      </c>
      <c r="C130" s="18" t="s">
        <v>96</v>
      </c>
      <c r="D130" s="15">
        <v>1</v>
      </c>
      <c r="E130" s="15">
        <v>0</v>
      </c>
      <c r="F130" s="15">
        <v>0</v>
      </c>
      <c r="G130" s="15">
        <v>1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</row>
    <row r="131" spans="1:20">
      <c r="A131" s="16">
        <v>130</v>
      </c>
      <c r="B131" s="17" t="s">
        <v>41</v>
      </c>
      <c r="C131" s="18" t="s">
        <v>98</v>
      </c>
      <c r="D131" s="15">
        <v>0</v>
      </c>
      <c r="E131" s="15">
        <v>1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</row>
    <row r="132" spans="1:20">
      <c r="A132" s="16">
        <v>131</v>
      </c>
      <c r="B132" s="17" t="s">
        <v>41</v>
      </c>
      <c r="C132" s="18" t="s">
        <v>48</v>
      </c>
      <c r="D132" s="15">
        <v>1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</row>
    <row r="133" spans="1:20">
      <c r="A133" s="16">
        <v>132</v>
      </c>
      <c r="B133" s="17" t="s">
        <v>41</v>
      </c>
      <c r="C133" s="18" t="s">
        <v>99</v>
      </c>
      <c r="D133" s="15">
        <v>1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1</v>
      </c>
      <c r="N133" s="15">
        <v>0</v>
      </c>
      <c r="O133" s="15">
        <v>0</v>
      </c>
      <c r="P133" s="15">
        <v>0</v>
      </c>
      <c r="Q133" s="15">
        <v>0</v>
      </c>
      <c r="R133" s="21">
        <v>1</v>
      </c>
      <c r="S133" s="15">
        <v>0</v>
      </c>
      <c r="T133" s="15">
        <v>0</v>
      </c>
    </row>
    <row r="134" spans="1:20">
      <c r="A134" s="16">
        <v>133</v>
      </c>
      <c r="B134" s="17" t="s">
        <v>41</v>
      </c>
      <c r="C134" s="18" t="s">
        <v>6</v>
      </c>
      <c r="D134" s="15">
        <v>1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</row>
    <row r="135" spans="1:20">
      <c r="A135" s="16">
        <v>134</v>
      </c>
      <c r="B135" s="17" t="s">
        <v>41</v>
      </c>
      <c r="C135" s="18" t="s">
        <v>100</v>
      </c>
      <c r="D135" s="15">
        <v>1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</row>
    <row r="136" spans="1:20">
      <c r="A136" s="16">
        <v>135</v>
      </c>
      <c r="B136" s="17" t="s">
        <v>41</v>
      </c>
      <c r="C136" s="18" t="s">
        <v>22</v>
      </c>
      <c r="D136" s="15">
        <v>1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</row>
    <row r="137" spans="1:20">
      <c r="A137" s="16">
        <v>136</v>
      </c>
      <c r="B137" s="17" t="s">
        <v>41</v>
      </c>
      <c r="C137" s="18" t="s">
        <v>102</v>
      </c>
      <c r="D137" s="15">
        <v>1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</row>
    <row r="138" spans="1:20">
      <c r="A138" s="16">
        <v>137</v>
      </c>
      <c r="B138" s="17" t="s">
        <v>41</v>
      </c>
      <c r="C138" s="18" t="s">
        <v>104</v>
      </c>
      <c r="D138" s="15">
        <v>1</v>
      </c>
      <c r="E138" s="15">
        <v>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</row>
    <row r="139" spans="1:20">
      <c r="A139" s="16">
        <v>138</v>
      </c>
      <c r="B139" s="17" t="s">
        <v>41</v>
      </c>
      <c r="C139" s="18" t="s">
        <v>105</v>
      </c>
      <c r="D139" s="15">
        <v>1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</row>
    <row r="140" spans="1:20">
      <c r="A140" s="16">
        <v>139</v>
      </c>
      <c r="B140" s="17" t="s">
        <v>41</v>
      </c>
      <c r="C140" s="18" t="s">
        <v>30</v>
      </c>
      <c r="D140" s="15">
        <v>1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</row>
    <row r="141" spans="1:20">
      <c r="A141" s="16">
        <v>140</v>
      </c>
      <c r="B141" s="17" t="s">
        <v>41</v>
      </c>
      <c r="C141" s="18" t="s">
        <v>6</v>
      </c>
      <c r="D141" s="15">
        <v>1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</row>
    <row r="142" spans="1:20">
      <c r="A142" s="16">
        <v>141</v>
      </c>
      <c r="B142" s="17" t="s">
        <v>41</v>
      </c>
      <c r="C142" s="18" t="s">
        <v>6</v>
      </c>
      <c r="D142" s="15">
        <v>1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</row>
    <row r="143" spans="1:20">
      <c r="A143" s="16">
        <v>142</v>
      </c>
      <c r="B143" s="17" t="s">
        <v>41</v>
      </c>
      <c r="C143" s="18" t="s">
        <v>107</v>
      </c>
      <c r="D143" s="15">
        <v>1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</row>
    <row r="144" spans="1:20">
      <c r="A144" s="16">
        <v>143</v>
      </c>
      <c r="B144" s="17" t="s">
        <v>41</v>
      </c>
      <c r="C144" s="18" t="s">
        <v>66</v>
      </c>
      <c r="D144" s="15">
        <v>1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</row>
    <row r="145" spans="1:20">
      <c r="A145" s="16">
        <v>144</v>
      </c>
      <c r="B145" s="17" t="s">
        <v>41</v>
      </c>
      <c r="C145" s="18" t="s">
        <v>108</v>
      </c>
      <c r="D145" s="15">
        <v>1</v>
      </c>
      <c r="E145" s="15">
        <v>1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</row>
    <row r="146" spans="1:20">
      <c r="A146" s="16">
        <v>145</v>
      </c>
      <c r="B146" s="17" t="s">
        <v>41</v>
      </c>
      <c r="C146" s="18" t="s">
        <v>25</v>
      </c>
      <c r="D146" s="15">
        <v>1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1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</row>
    <row r="147" spans="1:20">
      <c r="A147" s="16">
        <v>146</v>
      </c>
      <c r="B147" s="17" t="s">
        <v>41</v>
      </c>
      <c r="C147" s="18" t="s">
        <v>109</v>
      </c>
      <c r="D147" s="15">
        <v>1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</row>
    <row r="148" spans="1:20" ht="24.6" customHeight="1">
      <c r="A148" s="16">
        <v>147</v>
      </c>
      <c r="B148" s="17" t="s">
        <v>41</v>
      </c>
      <c r="C148" s="19" t="s">
        <v>111</v>
      </c>
      <c r="D148" s="15">
        <v>1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1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</row>
    <row r="149" spans="1:20">
      <c r="A149" s="16">
        <v>148</v>
      </c>
      <c r="B149" s="17" t="s">
        <v>41</v>
      </c>
      <c r="C149" s="18" t="s">
        <v>105</v>
      </c>
      <c r="D149" s="15">
        <v>1</v>
      </c>
      <c r="E149" s="15">
        <v>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</row>
    <row r="150" spans="1:20">
      <c r="A150" s="16">
        <v>149</v>
      </c>
      <c r="B150" s="17" t="s">
        <v>41</v>
      </c>
      <c r="C150" s="18" t="s">
        <v>25</v>
      </c>
      <c r="D150" s="15">
        <v>1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1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</row>
    <row r="151" spans="1:20">
      <c r="A151" s="16">
        <v>150</v>
      </c>
      <c r="B151" s="17" t="s">
        <v>41</v>
      </c>
      <c r="C151" s="18" t="s">
        <v>36</v>
      </c>
      <c r="D151" s="15">
        <v>1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</row>
    <row r="152" spans="1:20">
      <c r="A152" s="16">
        <v>151</v>
      </c>
      <c r="B152" s="17" t="s">
        <v>41</v>
      </c>
      <c r="C152" s="18" t="s">
        <v>26</v>
      </c>
      <c r="D152" s="15">
        <v>1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</row>
    <row r="153" spans="1:20">
      <c r="A153" s="16">
        <v>152</v>
      </c>
      <c r="B153" s="17" t="s">
        <v>41</v>
      </c>
      <c r="C153" s="18" t="s">
        <v>6</v>
      </c>
      <c r="D153" s="15">
        <v>1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</row>
    <row r="154" spans="1:20">
      <c r="A154" s="16">
        <v>153</v>
      </c>
      <c r="B154" s="17" t="s">
        <v>41</v>
      </c>
      <c r="C154" s="18" t="s">
        <v>112</v>
      </c>
      <c r="D154" s="15">
        <v>1</v>
      </c>
      <c r="E154" s="15">
        <v>1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</row>
    <row r="155" spans="1:20">
      <c r="A155" s="16">
        <v>154</v>
      </c>
      <c r="B155" s="17" t="s">
        <v>41</v>
      </c>
      <c r="C155" s="18" t="s">
        <v>6</v>
      </c>
      <c r="D155" s="15">
        <v>1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</row>
    <row r="156" spans="1:20">
      <c r="A156" s="16">
        <v>155</v>
      </c>
      <c r="B156" s="17" t="s">
        <v>41</v>
      </c>
      <c r="C156" s="18" t="s">
        <v>114</v>
      </c>
      <c r="D156" s="15">
        <v>1</v>
      </c>
      <c r="E156" s="15">
        <v>0</v>
      </c>
      <c r="F156" s="15">
        <v>0</v>
      </c>
      <c r="G156" s="15">
        <v>0</v>
      </c>
      <c r="H156" s="15">
        <v>1</v>
      </c>
      <c r="I156" s="15">
        <v>0</v>
      </c>
      <c r="J156" s="15">
        <v>1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</row>
    <row r="157" spans="1:20">
      <c r="A157" s="16">
        <v>156</v>
      </c>
      <c r="B157" s="17" t="s">
        <v>41</v>
      </c>
      <c r="C157" s="18" t="s">
        <v>6</v>
      </c>
      <c r="D157" s="15">
        <v>1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</row>
    <row r="158" spans="1:20">
      <c r="A158" s="16">
        <v>157</v>
      </c>
      <c r="B158" s="17" t="s">
        <v>41</v>
      </c>
      <c r="C158" s="18" t="s">
        <v>6</v>
      </c>
      <c r="D158" s="15">
        <v>1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</row>
    <row r="159" spans="1:20">
      <c r="A159" s="16">
        <v>158</v>
      </c>
      <c r="B159" s="17" t="s">
        <v>41</v>
      </c>
      <c r="C159" s="18" t="s">
        <v>116</v>
      </c>
      <c r="D159" s="15">
        <v>1</v>
      </c>
      <c r="E159" s="15">
        <v>1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21">
        <v>1</v>
      </c>
      <c r="T159" s="15">
        <v>0</v>
      </c>
    </row>
    <row r="160" spans="1:20">
      <c r="A160" s="16">
        <v>159</v>
      </c>
      <c r="B160" s="17" t="s">
        <v>41</v>
      </c>
      <c r="C160" s="18" t="s">
        <v>118</v>
      </c>
      <c r="D160" s="15">
        <v>1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1</v>
      </c>
      <c r="K160" s="15">
        <v>1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</row>
    <row r="161" spans="1:20">
      <c r="A161" s="16">
        <v>160</v>
      </c>
      <c r="B161" s="17" t="s">
        <v>5</v>
      </c>
      <c r="C161" s="18" t="s">
        <v>119</v>
      </c>
      <c r="D161" s="15">
        <v>1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</row>
    <row r="162" spans="1:20">
      <c r="A162" s="16">
        <v>161</v>
      </c>
      <c r="B162" s="17" t="s">
        <v>41</v>
      </c>
      <c r="C162" s="18" t="s">
        <v>105</v>
      </c>
      <c r="D162" s="15">
        <v>1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</row>
    <row r="163" spans="1:20">
      <c r="A163" s="16">
        <v>162</v>
      </c>
      <c r="B163" s="17" t="s">
        <v>41</v>
      </c>
      <c r="C163" s="18" t="s">
        <v>26</v>
      </c>
      <c r="D163" s="15">
        <v>1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</row>
    <row r="164" spans="1:20">
      <c r="A164" s="16">
        <v>163</v>
      </c>
      <c r="B164" s="17" t="s">
        <v>41</v>
      </c>
      <c r="C164" s="18" t="s">
        <v>6</v>
      </c>
      <c r="D164" s="15">
        <v>1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</row>
    <row r="165" spans="1:20">
      <c r="A165" s="16">
        <v>164</v>
      </c>
      <c r="B165" s="17" t="s">
        <v>41</v>
      </c>
      <c r="C165" s="18" t="s">
        <v>26</v>
      </c>
      <c r="D165" s="15">
        <v>1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</row>
    <row r="166" spans="1:20">
      <c r="A166" s="16">
        <v>165</v>
      </c>
      <c r="B166" s="17" t="s">
        <v>41</v>
      </c>
      <c r="C166" s="18" t="s">
        <v>120</v>
      </c>
      <c r="D166" s="15">
        <v>1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</row>
    <row r="167" spans="1:20">
      <c r="A167" s="16">
        <v>166</v>
      </c>
      <c r="B167" s="17" t="s">
        <v>41</v>
      </c>
      <c r="C167" s="18" t="s">
        <v>6</v>
      </c>
      <c r="D167" s="15">
        <v>1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</row>
    <row r="168" spans="1:20">
      <c r="A168" s="16">
        <v>167</v>
      </c>
      <c r="B168" s="17" t="s">
        <v>41</v>
      </c>
      <c r="C168" s="18" t="s">
        <v>121</v>
      </c>
      <c r="D168" s="15">
        <v>1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</row>
    <row r="169" spans="1:20">
      <c r="A169" s="16">
        <v>168</v>
      </c>
      <c r="B169" s="17" t="s">
        <v>41</v>
      </c>
      <c r="C169" s="18" t="s">
        <v>6</v>
      </c>
      <c r="D169" s="15">
        <v>1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</row>
    <row r="170" spans="1:20">
      <c r="A170" s="16">
        <v>169</v>
      </c>
      <c r="B170" s="17" t="s">
        <v>41</v>
      </c>
      <c r="C170" s="18" t="s">
        <v>122</v>
      </c>
      <c r="D170" s="15">
        <v>1</v>
      </c>
      <c r="E170" s="15">
        <v>1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</row>
    <row r="171" spans="1:20">
      <c r="A171" s="16">
        <v>170</v>
      </c>
      <c r="B171" s="17" t="s">
        <v>5</v>
      </c>
      <c r="C171" s="18" t="s">
        <v>123</v>
      </c>
      <c r="D171" s="15">
        <v>1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</row>
    <row r="172" spans="1:20">
      <c r="A172" s="16">
        <v>171</v>
      </c>
      <c r="B172" s="17" t="s">
        <v>5</v>
      </c>
      <c r="C172" s="18" t="s">
        <v>6</v>
      </c>
      <c r="D172" s="15">
        <v>1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</row>
    <row r="173" spans="1:20">
      <c r="A173" s="16">
        <v>172</v>
      </c>
      <c r="B173" s="17" t="s">
        <v>5</v>
      </c>
      <c r="C173" s="18" t="s">
        <v>108</v>
      </c>
      <c r="D173" s="15">
        <v>1</v>
      </c>
      <c r="E173" s="15">
        <v>1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</row>
    <row r="174" spans="1:20">
      <c r="A174" s="16">
        <v>173</v>
      </c>
      <c r="B174" s="17" t="s">
        <v>7</v>
      </c>
      <c r="C174" s="18" t="s">
        <v>6</v>
      </c>
      <c r="D174" s="15">
        <v>1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</row>
    <row r="175" spans="1:20">
      <c r="A175" s="16">
        <v>174</v>
      </c>
      <c r="B175" s="17" t="s">
        <v>7</v>
      </c>
      <c r="C175" s="18" t="s">
        <v>6</v>
      </c>
      <c r="D175" s="15">
        <v>1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</row>
    <row r="176" spans="1:20">
      <c r="A176" s="16">
        <v>175</v>
      </c>
      <c r="B176" s="17" t="s">
        <v>41</v>
      </c>
      <c r="C176" s="18" t="s">
        <v>25</v>
      </c>
      <c r="D176" s="15">
        <v>1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</row>
    <row r="177" spans="1:20">
      <c r="A177" s="16">
        <v>176</v>
      </c>
      <c r="B177" s="17" t="s">
        <v>41</v>
      </c>
      <c r="C177" s="18" t="s">
        <v>6</v>
      </c>
      <c r="D177" s="15">
        <v>1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</row>
    <row r="178" spans="1:20">
      <c r="A178" s="16">
        <v>177</v>
      </c>
      <c r="B178" s="17" t="s">
        <v>41</v>
      </c>
      <c r="C178" s="18" t="s">
        <v>29</v>
      </c>
      <c r="D178" s="15">
        <v>1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</row>
    <row r="179" spans="1:20">
      <c r="A179" s="16">
        <v>178</v>
      </c>
      <c r="B179" s="17" t="s">
        <v>41</v>
      </c>
      <c r="C179" s="18" t="s">
        <v>27</v>
      </c>
      <c r="D179" s="15">
        <v>1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</row>
    <row r="180" spans="1:20">
      <c r="A180" s="16">
        <v>179</v>
      </c>
      <c r="B180" s="17" t="s">
        <v>41</v>
      </c>
      <c r="C180" s="18" t="s">
        <v>25</v>
      </c>
      <c r="D180" s="15">
        <v>1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</row>
    <row r="181" spans="1:20">
      <c r="A181" s="16">
        <v>180</v>
      </c>
      <c r="B181" s="17" t="s">
        <v>5</v>
      </c>
      <c r="C181" s="18" t="s">
        <v>125</v>
      </c>
      <c r="D181" s="15">
        <v>1</v>
      </c>
      <c r="E181" s="15">
        <v>1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</row>
    <row r="182" spans="1:20">
      <c r="A182" s="16">
        <v>181</v>
      </c>
      <c r="B182" s="17" t="s">
        <v>7</v>
      </c>
      <c r="C182" s="18" t="s">
        <v>33</v>
      </c>
      <c r="D182" s="15">
        <v>0</v>
      </c>
      <c r="E182" s="15">
        <v>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</row>
    <row r="183" spans="1:20">
      <c r="A183" s="16">
        <v>182</v>
      </c>
      <c r="B183" s="17" t="s">
        <v>5</v>
      </c>
      <c r="C183" s="18" t="s">
        <v>26</v>
      </c>
      <c r="D183" s="15">
        <v>1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</row>
    <row r="184" spans="1:20">
      <c r="A184" s="16">
        <v>183</v>
      </c>
      <c r="B184" s="17" t="s">
        <v>5</v>
      </c>
      <c r="C184" s="18" t="s">
        <v>127</v>
      </c>
      <c r="D184" s="15">
        <v>1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22">
        <v>1</v>
      </c>
    </row>
    <row r="185" spans="1:20">
      <c r="A185" s="16">
        <v>184</v>
      </c>
      <c r="B185" s="17" t="s">
        <v>41</v>
      </c>
      <c r="C185" s="18" t="s">
        <v>128</v>
      </c>
      <c r="D185" s="15">
        <v>1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</row>
    <row r="186" spans="1:20">
      <c r="A186" s="16">
        <v>185</v>
      </c>
      <c r="B186" s="17" t="s">
        <v>41</v>
      </c>
      <c r="C186" s="18" t="s">
        <v>6</v>
      </c>
      <c r="D186" s="15">
        <v>1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</row>
    <row r="187" spans="1:20">
      <c r="A187" s="16">
        <v>186</v>
      </c>
      <c r="B187" s="17" t="s">
        <v>41</v>
      </c>
      <c r="C187" s="18" t="s">
        <v>162</v>
      </c>
      <c r="D187" s="15">
        <v>1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22">
        <v>1</v>
      </c>
    </row>
    <row r="188" spans="1:20">
      <c r="A188" s="16">
        <v>187</v>
      </c>
      <c r="B188" s="17" t="s">
        <v>41</v>
      </c>
      <c r="C188" s="18" t="s">
        <v>6</v>
      </c>
      <c r="D188" s="15">
        <v>1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</row>
    <row r="189" spans="1:20">
      <c r="A189" s="16">
        <v>188</v>
      </c>
      <c r="B189" s="17" t="s">
        <v>5</v>
      </c>
      <c r="C189" s="18" t="s">
        <v>33</v>
      </c>
      <c r="D189" s="15">
        <v>0</v>
      </c>
      <c r="E189" s="15">
        <v>1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</row>
    <row r="190" spans="1:20">
      <c r="A190" s="16">
        <v>189</v>
      </c>
      <c r="B190" s="17" t="s">
        <v>41</v>
      </c>
      <c r="C190" s="18" t="s">
        <v>132</v>
      </c>
      <c r="D190" s="15">
        <v>1</v>
      </c>
      <c r="E190" s="15">
        <v>1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</row>
    <row r="191" spans="1:20">
      <c r="A191" s="16">
        <v>190</v>
      </c>
      <c r="B191" s="17" t="s">
        <v>41</v>
      </c>
      <c r="C191" s="18" t="s">
        <v>84</v>
      </c>
      <c r="D191" s="15">
        <v>0</v>
      </c>
      <c r="E191" s="15">
        <v>1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</row>
    <row r="192" spans="1:20">
      <c r="A192" s="16">
        <v>191</v>
      </c>
      <c r="B192" s="17" t="s">
        <v>41</v>
      </c>
      <c r="C192" s="18" t="s">
        <v>6</v>
      </c>
      <c r="D192" s="15">
        <v>1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</row>
    <row r="193" spans="1:20">
      <c r="A193" s="16">
        <v>192</v>
      </c>
      <c r="B193" s="17" t="s">
        <v>41</v>
      </c>
      <c r="C193" s="18" t="s">
        <v>133</v>
      </c>
      <c r="D193" s="15">
        <v>1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1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</row>
    <row r="194" spans="1:20">
      <c r="A194" s="16">
        <v>193</v>
      </c>
      <c r="B194" s="17" t="s">
        <v>41</v>
      </c>
      <c r="C194" s="18" t="s">
        <v>134</v>
      </c>
      <c r="D194" s="15">
        <v>1</v>
      </c>
      <c r="E194" s="15">
        <v>1</v>
      </c>
      <c r="F194" s="15">
        <v>0</v>
      </c>
      <c r="G194" s="15">
        <v>1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</row>
    <row r="195" spans="1:20">
      <c r="A195" s="16">
        <v>194</v>
      </c>
      <c r="B195" s="17" t="s">
        <v>41</v>
      </c>
      <c r="C195" s="18" t="s">
        <v>135</v>
      </c>
      <c r="D195" s="15">
        <v>1</v>
      </c>
      <c r="E195" s="15">
        <v>1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</row>
    <row r="196" spans="1:20">
      <c r="A196" s="16">
        <v>195</v>
      </c>
      <c r="B196" s="17" t="s">
        <v>41</v>
      </c>
      <c r="C196" s="18" t="s">
        <v>25</v>
      </c>
      <c r="D196" s="15">
        <v>1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</row>
    <row r="197" spans="1:20">
      <c r="A197" s="16">
        <v>196</v>
      </c>
      <c r="B197" s="17" t="s">
        <v>5</v>
      </c>
      <c r="C197" s="18" t="s">
        <v>6</v>
      </c>
      <c r="D197" s="15">
        <v>1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</row>
    <row r="198" spans="1:20">
      <c r="A198" s="16">
        <v>197</v>
      </c>
      <c r="B198" s="17" t="s">
        <v>5</v>
      </c>
      <c r="C198" s="18" t="s">
        <v>6</v>
      </c>
      <c r="D198" s="15">
        <v>1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</row>
    <row r="199" spans="1:20">
      <c r="A199" s="16">
        <v>198</v>
      </c>
      <c r="B199" s="17" t="s">
        <v>7</v>
      </c>
      <c r="C199" s="18" t="s">
        <v>6</v>
      </c>
      <c r="D199" s="15">
        <v>1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</row>
    <row r="200" spans="1:20">
      <c r="A200" s="16">
        <v>199</v>
      </c>
      <c r="B200" s="17" t="s">
        <v>5</v>
      </c>
      <c r="C200" s="18" t="s">
        <v>6</v>
      </c>
      <c r="D200" s="15">
        <v>1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</row>
    <row r="201" spans="1:20">
      <c r="A201" s="16">
        <v>200</v>
      </c>
      <c r="B201" s="17" t="s">
        <v>41</v>
      </c>
      <c r="C201" s="18" t="s">
        <v>136</v>
      </c>
      <c r="D201" s="15">
        <v>1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</row>
    <row r="202" spans="1:20">
      <c r="A202" s="16">
        <v>201</v>
      </c>
      <c r="B202" s="17" t="s">
        <v>41</v>
      </c>
      <c r="C202" s="18" t="s">
        <v>137</v>
      </c>
      <c r="D202" s="15">
        <v>1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</row>
    <row r="203" spans="1:20">
      <c r="A203" s="16">
        <v>202</v>
      </c>
      <c r="B203" s="17" t="s">
        <v>5</v>
      </c>
      <c r="C203" s="18" t="s">
        <v>30</v>
      </c>
      <c r="D203" s="15">
        <v>1</v>
      </c>
      <c r="E203" s="15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</row>
    <row r="204" spans="1:20">
      <c r="A204" s="16">
        <v>203</v>
      </c>
      <c r="B204" s="17" t="s">
        <v>41</v>
      </c>
      <c r="C204" s="18" t="s">
        <v>6</v>
      </c>
      <c r="D204" s="15">
        <v>1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</row>
    <row r="205" spans="1:20">
      <c r="A205" s="16">
        <v>204</v>
      </c>
      <c r="B205" s="17" t="s">
        <v>7</v>
      </c>
      <c r="C205" s="18" t="s">
        <v>33</v>
      </c>
      <c r="D205" s="15">
        <v>0</v>
      </c>
      <c r="E205" s="15">
        <v>1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</row>
    <row r="206" spans="1:20">
      <c r="A206" s="16">
        <v>205</v>
      </c>
      <c r="B206" s="17" t="s">
        <v>41</v>
      </c>
      <c r="C206" s="18" t="s">
        <v>86</v>
      </c>
      <c r="D206" s="15">
        <v>1</v>
      </c>
      <c r="E206" s="1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</row>
    <row r="207" spans="1:20">
      <c r="A207" s="16">
        <v>206</v>
      </c>
      <c r="B207" s="17" t="s">
        <v>41</v>
      </c>
      <c r="C207" s="18" t="s">
        <v>26</v>
      </c>
      <c r="D207" s="15">
        <v>1</v>
      </c>
      <c r="E207" s="1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</row>
    <row r="208" spans="1:20">
      <c r="A208" s="16">
        <v>207</v>
      </c>
      <c r="B208" s="17" t="s">
        <v>41</v>
      </c>
      <c r="C208" s="18" t="s">
        <v>138</v>
      </c>
      <c r="D208" s="15">
        <v>1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</row>
    <row r="209" spans="1:20">
      <c r="A209" s="16">
        <v>208</v>
      </c>
      <c r="B209" s="17" t="s">
        <v>41</v>
      </c>
      <c r="C209" s="18" t="s">
        <v>88</v>
      </c>
      <c r="D209" s="15">
        <v>1</v>
      </c>
      <c r="E209" s="15">
        <v>1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</row>
    <row r="210" spans="1:20">
      <c r="A210" s="16">
        <v>209</v>
      </c>
      <c r="B210" s="17" t="s">
        <v>41</v>
      </c>
      <c r="C210" s="18" t="s">
        <v>26</v>
      </c>
      <c r="D210" s="15">
        <v>1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</row>
    <row r="211" spans="1:20">
      <c r="A211" s="16">
        <v>210</v>
      </c>
      <c r="B211" s="17" t="s">
        <v>41</v>
      </c>
      <c r="C211" s="18" t="s">
        <v>6</v>
      </c>
      <c r="D211" s="15">
        <v>1</v>
      </c>
      <c r="E211" s="15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</row>
    <row r="212" spans="1:20">
      <c r="A212" s="16">
        <v>211</v>
      </c>
      <c r="B212" s="17" t="s">
        <v>41</v>
      </c>
      <c r="C212" s="18" t="s">
        <v>139</v>
      </c>
      <c r="D212" s="15">
        <v>1</v>
      </c>
      <c r="E212" s="15">
        <v>0</v>
      </c>
      <c r="F212" s="15">
        <v>0</v>
      </c>
      <c r="G212" s="15">
        <v>1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</row>
    <row r="213" spans="1:20">
      <c r="A213" s="16">
        <v>212</v>
      </c>
      <c r="B213" s="17" t="s">
        <v>41</v>
      </c>
      <c r="C213" s="18" t="s">
        <v>6</v>
      </c>
      <c r="D213" s="15">
        <v>1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</row>
    <row r="214" spans="1:20">
      <c r="A214" s="16">
        <v>213</v>
      </c>
      <c r="B214" s="17" t="s">
        <v>5</v>
      </c>
      <c r="C214" s="18" t="s">
        <v>26</v>
      </c>
      <c r="D214" s="15">
        <v>1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</row>
    <row r="215" spans="1:20">
      <c r="A215" s="16">
        <v>214</v>
      </c>
      <c r="B215" s="17" t="s">
        <v>41</v>
      </c>
      <c r="C215" s="18" t="s">
        <v>6</v>
      </c>
      <c r="D215" s="15">
        <v>1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</row>
    <row r="216" spans="1:20">
      <c r="A216" s="16">
        <v>215</v>
      </c>
      <c r="B216" s="17" t="s">
        <v>41</v>
      </c>
      <c r="C216" s="18" t="s">
        <v>142</v>
      </c>
      <c r="D216" s="15">
        <v>1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1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</row>
    <row r="217" spans="1:20">
      <c r="A217" s="16">
        <v>216</v>
      </c>
      <c r="B217" s="17" t="s">
        <v>41</v>
      </c>
      <c r="C217" s="18" t="s">
        <v>143</v>
      </c>
      <c r="D217" s="15">
        <v>1</v>
      </c>
      <c r="E217" s="15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</row>
    <row r="218" spans="1:20">
      <c r="A218" s="16">
        <v>217</v>
      </c>
      <c r="B218" s="17" t="s">
        <v>41</v>
      </c>
      <c r="C218" s="18" t="s">
        <v>88</v>
      </c>
      <c r="D218" s="15">
        <v>1</v>
      </c>
      <c r="E218" s="15">
        <v>1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</row>
    <row r="219" spans="1:20">
      <c r="A219" s="16">
        <v>218</v>
      </c>
      <c r="B219" s="17" t="s">
        <v>5</v>
      </c>
      <c r="C219" s="18" t="s">
        <v>144</v>
      </c>
      <c r="D219" s="15">
        <v>1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</row>
    <row r="220" spans="1:20" ht="27.75">
      <c r="A220" s="7"/>
      <c r="B220" s="7"/>
      <c r="C220" s="7"/>
      <c r="D220" s="67">
        <f>COUNTIF(D2:D219,1)</f>
        <v>194</v>
      </c>
      <c r="E220" s="67">
        <f t="shared" ref="E220:T220" si="0">COUNTIF(E2:E219,1)</f>
        <v>48</v>
      </c>
      <c r="F220" s="67">
        <f t="shared" si="0"/>
        <v>3</v>
      </c>
      <c r="G220" s="67">
        <f t="shared" si="0"/>
        <v>17</v>
      </c>
      <c r="H220" s="67">
        <f t="shared" si="0"/>
        <v>4</v>
      </c>
      <c r="I220" s="67">
        <f t="shared" si="0"/>
        <v>1</v>
      </c>
      <c r="J220" s="67">
        <f t="shared" si="0"/>
        <v>5</v>
      </c>
      <c r="K220" s="67">
        <f t="shared" si="0"/>
        <v>2</v>
      </c>
      <c r="L220" s="67">
        <f t="shared" si="0"/>
        <v>4</v>
      </c>
      <c r="M220" s="67">
        <f t="shared" si="0"/>
        <v>5</v>
      </c>
      <c r="N220" s="67">
        <f t="shared" si="0"/>
        <v>1</v>
      </c>
      <c r="O220" s="67">
        <f t="shared" si="0"/>
        <v>1</v>
      </c>
      <c r="P220" s="67">
        <f t="shared" si="0"/>
        <v>1</v>
      </c>
      <c r="Q220" s="67">
        <f>COUNTIF(Q2:Q219,1)</f>
        <v>1</v>
      </c>
      <c r="R220" s="67">
        <f t="shared" si="0"/>
        <v>1</v>
      </c>
      <c r="S220" s="67">
        <f t="shared" si="0"/>
        <v>1</v>
      </c>
      <c r="T220" s="67">
        <f t="shared" si="0"/>
        <v>2</v>
      </c>
    </row>
    <row r="221" spans="1:20" ht="27.75">
      <c r="A221" s="7"/>
      <c r="B221" s="7"/>
      <c r="C221" s="7"/>
      <c r="D221" s="67">
        <f>D220*100/218</f>
        <v>88.9908256880734</v>
      </c>
      <c r="E221" s="67">
        <f t="shared" ref="E221:T221" si="1">E220*100/218</f>
        <v>22.01834862385321</v>
      </c>
      <c r="F221" s="67">
        <f t="shared" si="1"/>
        <v>1.3761467889908257</v>
      </c>
      <c r="G221" s="67">
        <f t="shared" si="1"/>
        <v>7.7981651376146788</v>
      </c>
      <c r="H221" s="67">
        <f t="shared" si="1"/>
        <v>1.834862385321101</v>
      </c>
      <c r="I221" s="67">
        <f t="shared" si="1"/>
        <v>0.45871559633027525</v>
      </c>
      <c r="J221" s="67">
        <f t="shared" si="1"/>
        <v>2.2935779816513762</v>
      </c>
      <c r="K221" s="67">
        <f t="shared" si="1"/>
        <v>0.91743119266055051</v>
      </c>
      <c r="L221" s="67">
        <f t="shared" si="1"/>
        <v>1.834862385321101</v>
      </c>
      <c r="M221" s="67">
        <f t="shared" si="1"/>
        <v>2.2935779816513762</v>
      </c>
      <c r="N221" s="67">
        <f t="shared" si="1"/>
        <v>0.45871559633027525</v>
      </c>
      <c r="O221" s="67">
        <f t="shared" si="1"/>
        <v>0.45871559633027525</v>
      </c>
      <c r="P221" s="67">
        <f t="shared" si="1"/>
        <v>0.45871559633027525</v>
      </c>
      <c r="Q221" s="67">
        <f t="shared" si="1"/>
        <v>0.45871559633027525</v>
      </c>
      <c r="R221" s="67">
        <f t="shared" si="1"/>
        <v>0.45871559633027525</v>
      </c>
      <c r="S221" s="67">
        <f t="shared" si="1"/>
        <v>0.45871559633027525</v>
      </c>
      <c r="T221" s="67">
        <f t="shared" si="1"/>
        <v>0.91743119266055051</v>
      </c>
    </row>
    <row r="222" spans="1:20" ht="24">
      <c r="A222" s="7"/>
      <c r="B222" s="7"/>
      <c r="C222" s="7"/>
      <c r="D222" s="7"/>
      <c r="E222" s="7"/>
      <c r="F222" s="8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1:20">
      <c r="B223" s="6" t="s">
        <v>41</v>
      </c>
      <c r="C223" s="6">
        <f>COUNTIF(B2:B219,"คณาจารย์บัณฑิตศึกษา")</f>
        <v>133</v>
      </c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1:20">
      <c r="B224" s="6" t="s">
        <v>5</v>
      </c>
      <c r="C224" s="6">
        <f>COUNTIF(B2:B220,"นิสิตระดับปริญญาเอก")</f>
        <v>56</v>
      </c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>
      <c r="B225" s="6" t="s">
        <v>7</v>
      </c>
      <c r="C225" s="6">
        <f>COUNTIF(B2:B221,"นิสิตระดับปริญญาโท")</f>
        <v>29</v>
      </c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>
      <c r="C226" s="66">
        <f>SUM(C223:C225)</f>
        <v>218</v>
      </c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8:16"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8:16"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8:16"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8:16"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8:16"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8:16"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8:16"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8:16"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8:16"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8:16"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8:16"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8:16"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8:16"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8:16"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8:16"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8:16"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8:16"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8:16"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8:16"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8:16"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8:16"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8:16"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8:16"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8:16"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8:16"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8:16"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8:16"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8:16">
      <c r="H268" s="9"/>
      <c r="I268" s="9"/>
      <c r="J268" s="9"/>
      <c r="K268" s="9"/>
      <c r="L268" s="9"/>
      <c r="M268" s="9"/>
      <c r="N268" s="9"/>
      <c r="O268" s="9"/>
      <c r="P268" s="9"/>
    </row>
    <row r="269" spans="8:16">
      <c r="H269" s="9"/>
      <c r="I269" s="9"/>
      <c r="J269" s="9"/>
      <c r="K269" s="9"/>
      <c r="L269" s="9"/>
      <c r="M269" s="9"/>
      <c r="N269" s="9"/>
      <c r="O269" s="9"/>
      <c r="P269" s="9"/>
    </row>
    <row r="270" spans="8:16">
      <c r="H270" s="9"/>
      <c r="I270" s="9"/>
      <c r="J270" s="9"/>
      <c r="K270" s="9"/>
      <c r="L270" s="9"/>
      <c r="M270" s="9"/>
      <c r="N270" s="9"/>
      <c r="O270" s="9"/>
      <c r="P270" s="9"/>
    </row>
    <row r="271" spans="8:16">
      <c r="H271" s="9"/>
      <c r="I271" s="9"/>
      <c r="J271" s="9"/>
      <c r="K271" s="9"/>
      <c r="L271" s="9"/>
      <c r="M271" s="9"/>
      <c r="N271" s="9"/>
      <c r="O271" s="9"/>
      <c r="P271" s="9"/>
    </row>
  </sheetData>
  <autoFilter ref="B1:B271"/>
  <dataConsolidate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"/>
  <sheetViews>
    <sheetView tabSelected="1" workbookViewId="0">
      <selection activeCell="P11" sqref="P11"/>
    </sheetView>
  </sheetViews>
  <sheetFormatPr defaultColWidth="9" defaultRowHeight="24"/>
  <cols>
    <col min="1" max="1" width="6.7109375" style="48" customWidth="1"/>
    <col min="2" max="9" width="9" style="48"/>
    <col min="10" max="10" width="18.5703125" style="48" customWidth="1"/>
    <col min="11" max="16384" width="9" style="48"/>
  </cols>
  <sheetData>
    <row r="2" spans="2:11" ht="27.75">
      <c r="B2" s="99" t="s">
        <v>169</v>
      </c>
      <c r="C2" s="99"/>
      <c r="D2" s="99"/>
      <c r="E2" s="99"/>
      <c r="F2" s="99"/>
      <c r="G2" s="99"/>
      <c r="H2" s="99"/>
      <c r="I2" s="99"/>
      <c r="J2" s="99"/>
    </row>
    <row r="3" spans="2:11" s="51" customFormat="1" ht="27.75">
      <c r="B3" s="100" t="s">
        <v>198</v>
      </c>
      <c r="C3" s="100"/>
      <c r="D3" s="100"/>
      <c r="E3" s="100"/>
      <c r="F3" s="100"/>
      <c r="G3" s="100"/>
      <c r="H3" s="100"/>
      <c r="I3" s="100"/>
      <c r="J3" s="100"/>
    </row>
    <row r="4" spans="2:11" s="51" customFormat="1" ht="27.75">
      <c r="B4" s="100" t="s">
        <v>199</v>
      </c>
      <c r="C4" s="100"/>
      <c r="D4" s="100"/>
      <c r="E4" s="100"/>
      <c r="F4" s="100"/>
      <c r="G4" s="100"/>
      <c r="H4" s="100"/>
      <c r="I4" s="100"/>
      <c r="J4" s="100"/>
    </row>
    <row r="5" spans="2:11">
      <c r="B5" s="25"/>
      <c r="C5" s="24"/>
      <c r="D5" s="25"/>
      <c r="E5" s="24"/>
      <c r="F5" s="24"/>
      <c r="G5" s="24"/>
      <c r="H5" s="24"/>
      <c r="I5" s="24"/>
      <c r="J5" s="24"/>
    </row>
    <row r="6" spans="2:11">
      <c r="B6" s="24" t="s">
        <v>228</v>
      </c>
      <c r="C6" s="24"/>
      <c r="D6" s="24"/>
      <c r="E6" s="24"/>
      <c r="F6" s="24"/>
      <c r="G6" s="24"/>
      <c r="H6" s="24"/>
      <c r="I6" s="24"/>
      <c r="J6" s="24"/>
    </row>
    <row r="7" spans="2:11">
      <c r="B7" s="24" t="s">
        <v>199</v>
      </c>
      <c r="C7" s="24"/>
      <c r="D7" s="25"/>
      <c r="E7" s="24"/>
      <c r="F7" s="24"/>
      <c r="G7" s="24"/>
      <c r="H7" s="24"/>
      <c r="I7" s="24"/>
      <c r="J7" s="24"/>
    </row>
    <row r="8" spans="2:11" s="27" customFormat="1">
      <c r="B8" s="101" t="s">
        <v>170</v>
      </c>
      <c r="C8" s="101"/>
      <c r="D8" s="101"/>
      <c r="E8" s="101"/>
      <c r="F8" s="101"/>
      <c r="G8" s="101"/>
      <c r="H8" s="101"/>
      <c r="I8" s="101"/>
      <c r="J8" s="101"/>
    </row>
    <row r="9" spans="2:11" s="27" customFormat="1">
      <c r="B9" s="7" t="s">
        <v>229</v>
      </c>
      <c r="C9" s="7"/>
      <c r="D9" s="7"/>
      <c r="E9" s="75"/>
      <c r="F9" s="75"/>
      <c r="G9" s="75"/>
      <c r="H9" s="7"/>
      <c r="I9" s="7"/>
      <c r="J9" s="7"/>
      <c r="K9" s="7"/>
    </row>
    <row r="10" spans="2:11" s="27" customFormat="1">
      <c r="B10" s="98" t="s">
        <v>230</v>
      </c>
      <c r="C10" s="98"/>
      <c r="D10" s="98"/>
      <c r="E10" s="98"/>
      <c r="F10" s="98"/>
      <c r="G10" s="98"/>
      <c r="H10" s="98"/>
      <c r="I10" s="98"/>
      <c r="J10" s="98"/>
      <c r="K10" s="98"/>
    </row>
    <row r="11" spans="2:11" s="27" customFormat="1">
      <c r="B11" s="49" t="s">
        <v>231</v>
      </c>
      <c r="C11" s="49"/>
      <c r="D11" s="49"/>
      <c r="E11" s="49"/>
      <c r="F11" s="49"/>
      <c r="G11" s="49"/>
      <c r="H11" s="49"/>
      <c r="I11" s="49"/>
      <c r="J11" s="49"/>
      <c r="K11" s="49"/>
    </row>
    <row r="12" spans="2:11" s="27" customFormat="1">
      <c r="B12" s="49" t="s">
        <v>202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2:11" s="27" customFormat="1">
      <c r="B13" s="97" t="s">
        <v>233</v>
      </c>
      <c r="C13" s="24"/>
      <c r="D13" s="24"/>
      <c r="E13" s="24"/>
      <c r="F13" s="24"/>
      <c r="G13" s="24"/>
      <c r="H13" s="24"/>
      <c r="I13" s="24"/>
      <c r="J13" s="24"/>
    </row>
    <row r="14" spans="2:11">
      <c r="B14" s="24" t="s">
        <v>234</v>
      </c>
    </row>
    <row r="15" spans="2:11">
      <c r="B15" s="96" t="s">
        <v>236</v>
      </c>
    </row>
    <row r="16" spans="2:11">
      <c r="B16" s="48" t="s">
        <v>235</v>
      </c>
    </row>
    <row r="17" spans="2:2">
      <c r="B17" s="48" t="s">
        <v>211</v>
      </c>
    </row>
  </sheetData>
  <mergeCells count="5">
    <mergeCell ref="B10:K10"/>
    <mergeCell ref="B2:J2"/>
    <mergeCell ref="B3:J3"/>
    <mergeCell ref="B4:J4"/>
    <mergeCell ref="B8:J8"/>
  </mergeCells>
  <pageMargins left="0.45" right="0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46" zoomScaleNormal="100" workbookViewId="0">
      <selection activeCell="F43" sqref="F43"/>
    </sheetView>
  </sheetViews>
  <sheetFormatPr defaultRowHeight="24"/>
  <cols>
    <col min="1" max="1" width="6" style="27" customWidth="1"/>
    <col min="2" max="2" width="3.140625" style="27" customWidth="1"/>
    <col min="3" max="3" width="61.85546875" style="27" customWidth="1"/>
    <col min="4" max="4" width="8.7109375" style="27" customWidth="1"/>
    <col min="5" max="5" width="9.42578125" style="27" customWidth="1"/>
    <col min="6" max="6" width="13.85546875" style="27" customWidth="1"/>
    <col min="7" max="7" width="10.5703125" style="27" customWidth="1"/>
    <col min="8" max="10" width="9.140625" style="27" customWidth="1"/>
    <col min="11" max="256" width="8.85546875" style="27"/>
    <col min="257" max="257" width="4.5703125" style="27" customWidth="1"/>
    <col min="258" max="258" width="3.140625" style="27" customWidth="1"/>
    <col min="259" max="259" width="59.42578125" style="27" customWidth="1"/>
    <col min="260" max="260" width="9.85546875" style="27" customWidth="1"/>
    <col min="261" max="261" width="8.85546875" style="27"/>
    <col min="262" max="262" width="13.140625" style="27" customWidth="1"/>
    <col min="263" max="263" width="10.5703125" style="27" customWidth="1"/>
    <col min="264" max="266" width="9.140625" style="27" customWidth="1"/>
    <col min="267" max="512" width="8.85546875" style="27"/>
    <col min="513" max="513" width="4.5703125" style="27" customWidth="1"/>
    <col min="514" max="514" width="3.140625" style="27" customWidth="1"/>
    <col min="515" max="515" width="59.42578125" style="27" customWidth="1"/>
    <col min="516" max="516" width="9.85546875" style="27" customWidth="1"/>
    <col min="517" max="517" width="8.85546875" style="27"/>
    <col min="518" max="518" width="13.140625" style="27" customWidth="1"/>
    <col min="519" max="519" width="10.5703125" style="27" customWidth="1"/>
    <col min="520" max="522" width="9.140625" style="27" customWidth="1"/>
    <col min="523" max="768" width="8.85546875" style="27"/>
    <col min="769" max="769" width="4.5703125" style="27" customWidth="1"/>
    <col min="770" max="770" width="3.140625" style="27" customWidth="1"/>
    <col min="771" max="771" width="59.42578125" style="27" customWidth="1"/>
    <col min="772" max="772" width="9.85546875" style="27" customWidth="1"/>
    <col min="773" max="773" width="8.85546875" style="27"/>
    <col min="774" max="774" width="13.140625" style="27" customWidth="1"/>
    <col min="775" max="775" width="10.5703125" style="27" customWidth="1"/>
    <col min="776" max="778" width="9.140625" style="27" customWidth="1"/>
    <col min="779" max="1024" width="8.85546875" style="27"/>
    <col min="1025" max="1025" width="4.5703125" style="27" customWidth="1"/>
    <col min="1026" max="1026" width="3.140625" style="27" customWidth="1"/>
    <col min="1027" max="1027" width="59.42578125" style="27" customWidth="1"/>
    <col min="1028" max="1028" width="9.85546875" style="27" customWidth="1"/>
    <col min="1029" max="1029" width="8.85546875" style="27"/>
    <col min="1030" max="1030" width="13.140625" style="27" customWidth="1"/>
    <col min="1031" max="1031" width="10.5703125" style="27" customWidth="1"/>
    <col min="1032" max="1034" width="9.140625" style="27" customWidth="1"/>
    <col min="1035" max="1280" width="8.85546875" style="27"/>
    <col min="1281" max="1281" width="4.5703125" style="27" customWidth="1"/>
    <col min="1282" max="1282" width="3.140625" style="27" customWidth="1"/>
    <col min="1283" max="1283" width="59.42578125" style="27" customWidth="1"/>
    <col min="1284" max="1284" width="9.85546875" style="27" customWidth="1"/>
    <col min="1285" max="1285" width="8.85546875" style="27"/>
    <col min="1286" max="1286" width="13.140625" style="27" customWidth="1"/>
    <col min="1287" max="1287" width="10.5703125" style="27" customWidth="1"/>
    <col min="1288" max="1290" width="9.140625" style="27" customWidth="1"/>
    <col min="1291" max="1536" width="8.85546875" style="27"/>
    <col min="1537" max="1537" width="4.5703125" style="27" customWidth="1"/>
    <col min="1538" max="1538" width="3.140625" style="27" customWidth="1"/>
    <col min="1539" max="1539" width="59.42578125" style="27" customWidth="1"/>
    <col min="1540" max="1540" width="9.85546875" style="27" customWidth="1"/>
    <col min="1541" max="1541" width="8.85546875" style="27"/>
    <col min="1542" max="1542" width="13.140625" style="27" customWidth="1"/>
    <col min="1543" max="1543" width="10.5703125" style="27" customWidth="1"/>
    <col min="1544" max="1546" width="9.140625" style="27" customWidth="1"/>
    <col min="1547" max="1792" width="8.85546875" style="27"/>
    <col min="1793" max="1793" width="4.5703125" style="27" customWidth="1"/>
    <col min="1794" max="1794" width="3.140625" style="27" customWidth="1"/>
    <col min="1795" max="1795" width="59.42578125" style="27" customWidth="1"/>
    <col min="1796" max="1796" width="9.85546875" style="27" customWidth="1"/>
    <col min="1797" max="1797" width="8.85546875" style="27"/>
    <col min="1798" max="1798" width="13.140625" style="27" customWidth="1"/>
    <col min="1799" max="1799" width="10.5703125" style="27" customWidth="1"/>
    <col min="1800" max="1802" width="9.140625" style="27" customWidth="1"/>
    <col min="1803" max="2048" width="8.85546875" style="27"/>
    <col min="2049" max="2049" width="4.5703125" style="27" customWidth="1"/>
    <col min="2050" max="2050" width="3.140625" style="27" customWidth="1"/>
    <col min="2051" max="2051" width="59.42578125" style="27" customWidth="1"/>
    <col min="2052" max="2052" width="9.85546875" style="27" customWidth="1"/>
    <col min="2053" max="2053" width="8.85546875" style="27"/>
    <col min="2054" max="2054" width="13.140625" style="27" customWidth="1"/>
    <col min="2055" max="2055" width="10.5703125" style="27" customWidth="1"/>
    <col min="2056" max="2058" width="9.140625" style="27" customWidth="1"/>
    <col min="2059" max="2304" width="8.85546875" style="27"/>
    <col min="2305" max="2305" width="4.5703125" style="27" customWidth="1"/>
    <col min="2306" max="2306" width="3.140625" style="27" customWidth="1"/>
    <col min="2307" max="2307" width="59.42578125" style="27" customWidth="1"/>
    <col min="2308" max="2308" width="9.85546875" style="27" customWidth="1"/>
    <col min="2309" max="2309" width="8.85546875" style="27"/>
    <col min="2310" max="2310" width="13.140625" style="27" customWidth="1"/>
    <col min="2311" max="2311" width="10.5703125" style="27" customWidth="1"/>
    <col min="2312" max="2314" width="9.140625" style="27" customWidth="1"/>
    <col min="2315" max="2560" width="8.85546875" style="27"/>
    <col min="2561" max="2561" width="4.5703125" style="27" customWidth="1"/>
    <col min="2562" max="2562" width="3.140625" style="27" customWidth="1"/>
    <col min="2563" max="2563" width="59.42578125" style="27" customWidth="1"/>
    <col min="2564" max="2564" width="9.85546875" style="27" customWidth="1"/>
    <col min="2565" max="2565" width="8.85546875" style="27"/>
    <col min="2566" max="2566" width="13.140625" style="27" customWidth="1"/>
    <col min="2567" max="2567" width="10.5703125" style="27" customWidth="1"/>
    <col min="2568" max="2570" width="9.140625" style="27" customWidth="1"/>
    <col min="2571" max="2816" width="8.85546875" style="27"/>
    <col min="2817" max="2817" width="4.5703125" style="27" customWidth="1"/>
    <col min="2818" max="2818" width="3.140625" style="27" customWidth="1"/>
    <col min="2819" max="2819" width="59.42578125" style="27" customWidth="1"/>
    <col min="2820" max="2820" width="9.85546875" style="27" customWidth="1"/>
    <col min="2821" max="2821" width="8.85546875" style="27"/>
    <col min="2822" max="2822" width="13.140625" style="27" customWidth="1"/>
    <col min="2823" max="2823" width="10.5703125" style="27" customWidth="1"/>
    <col min="2824" max="2826" width="9.140625" style="27" customWidth="1"/>
    <col min="2827" max="3072" width="8.85546875" style="27"/>
    <col min="3073" max="3073" width="4.5703125" style="27" customWidth="1"/>
    <col min="3074" max="3074" width="3.140625" style="27" customWidth="1"/>
    <col min="3075" max="3075" width="59.42578125" style="27" customWidth="1"/>
    <col min="3076" max="3076" width="9.85546875" style="27" customWidth="1"/>
    <col min="3077" max="3077" width="8.85546875" style="27"/>
    <col min="3078" max="3078" width="13.140625" style="27" customWidth="1"/>
    <col min="3079" max="3079" width="10.5703125" style="27" customWidth="1"/>
    <col min="3080" max="3082" width="9.140625" style="27" customWidth="1"/>
    <col min="3083" max="3328" width="8.85546875" style="27"/>
    <col min="3329" max="3329" width="4.5703125" style="27" customWidth="1"/>
    <col min="3330" max="3330" width="3.140625" style="27" customWidth="1"/>
    <col min="3331" max="3331" width="59.42578125" style="27" customWidth="1"/>
    <col min="3332" max="3332" width="9.85546875" style="27" customWidth="1"/>
    <col min="3333" max="3333" width="8.85546875" style="27"/>
    <col min="3334" max="3334" width="13.140625" style="27" customWidth="1"/>
    <col min="3335" max="3335" width="10.5703125" style="27" customWidth="1"/>
    <col min="3336" max="3338" width="9.140625" style="27" customWidth="1"/>
    <col min="3339" max="3584" width="8.85546875" style="27"/>
    <col min="3585" max="3585" width="4.5703125" style="27" customWidth="1"/>
    <col min="3586" max="3586" width="3.140625" style="27" customWidth="1"/>
    <col min="3587" max="3587" width="59.42578125" style="27" customWidth="1"/>
    <col min="3588" max="3588" width="9.85546875" style="27" customWidth="1"/>
    <col min="3589" max="3589" width="8.85546875" style="27"/>
    <col min="3590" max="3590" width="13.140625" style="27" customWidth="1"/>
    <col min="3591" max="3591" width="10.5703125" style="27" customWidth="1"/>
    <col min="3592" max="3594" width="9.140625" style="27" customWidth="1"/>
    <col min="3595" max="3840" width="8.85546875" style="27"/>
    <col min="3841" max="3841" width="4.5703125" style="27" customWidth="1"/>
    <col min="3842" max="3842" width="3.140625" style="27" customWidth="1"/>
    <col min="3843" max="3843" width="59.42578125" style="27" customWidth="1"/>
    <col min="3844" max="3844" width="9.85546875" style="27" customWidth="1"/>
    <col min="3845" max="3845" width="8.85546875" style="27"/>
    <col min="3846" max="3846" width="13.140625" style="27" customWidth="1"/>
    <col min="3847" max="3847" width="10.5703125" style="27" customWidth="1"/>
    <col min="3848" max="3850" width="9.140625" style="27" customWidth="1"/>
    <col min="3851" max="4096" width="8.85546875" style="27"/>
    <col min="4097" max="4097" width="4.5703125" style="27" customWidth="1"/>
    <col min="4098" max="4098" width="3.140625" style="27" customWidth="1"/>
    <col min="4099" max="4099" width="59.42578125" style="27" customWidth="1"/>
    <col min="4100" max="4100" width="9.85546875" style="27" customWidth="1"/>
    <col min="4101" max="4101" width="8.85546875" style="27"/>
    <col min="4102" max="4102" width="13.140625" style="27" customWidth="1"/>
    <col min="4103" max="4103" width="10.5703125" style="27" customWidth="1"/>
    <col min="4104" max="4106" width="9.140625" style="27" customWidth="1"/>
    <col min="4107" max="4352" width="8.85546875" style="27"/>
    <col min="4353" max="4353" width="4.5703125" style="27" customWidth="1"/>
    <col min="4354" max="4354" width="3.140625" style="27" customWidth="1"/>
    <col min="4355" max="4355" width="59.42578125" style="27" customWidth="1"/>
    <col min="4356" max="4356" width="9.85546875" style="27" customWidth="1"/>
    <col min="4357" max="4357" width="8.85546875" style="27"/>
    <col min="4358" max="4358" width="13.140625" style="27" customWidth="1"/>
    <col min="4359" max="4359" width="10.5703125" style="27" customWidth="1"/>
    <col min="4360" max="4362" width="9.140625" style="27" customWidth="1"/>
    <col min="4363" max="4608" width="8.85546875" style="27"/>
    <col min="4609" max="4609" width="4.5703125" style="27" customWidth="1"/>
    <col min="4610" max="4610" width="3.140625" style="27" customWidth="1"/>
    <col min="4611" max="4611" width="59.42578125" style="27" customWidth="1"/>
    <col min="4612" max="4612" width="9.85546875" style="27" customWidth="1"/>
    <col min="4613" max="4613" width="8.85546875" style="27"/>
    <col min="4614" max="4614" width="13.140625" style="27" customWidth="1"/>
    <col min="4615" max="4615" width="10.5703125" style="27" customWidth="1"/>
    <col min="4616" max="4618" width="9.140625" style="27" customWidth="1"/>
    <col min="4619" max="4864" width="8.85546875" style="27"/>
    <col min="4865" max="4865" width="4.5703125" style="27" customWidth="1"/>
    <col min="4866" max="4866" width="3.140625" style="27" customWidth="1"/>
    <col min="4867" max="4867" width="59.42578125" style="27" customWidth="1"/>
    <col min="4868" max="4868" width="9.85546875" style="27" customWidth="1"/>
    <col min="4869" max="4869" width="8.85546875" style="27"/>
    <col min="4870" max="4870" width="13.140625" style="27" customWidth="1"/>
    <col min="4871" max="4871" width="10.5703125" style="27" customWidth="1"/>
    <col min="4872" max="4874" width="9.140625" style="27" customWidth="1"/>
    <col min="4875" max="5120" width="8.85546875" style="27"/>
    <col min="5121" max="5121" width="4.5703125" style="27" customWidth="1"/>
    <col min="5122" max="5122" width="3.140625" style="27" customWidth="1"/>
    <col min="5123" max="5123" width="59.42578125" style="27" customWidth="1"/>
    <col min="5124" max="5124" width="9.85546875" style="27" customWidth="1"/>
    <col min="5125" max="5125" width="8.85546875" style="27"/>
    <col min="5126" max="5126" width="13.140625" style="27" customWidth="1"/>
    <col min="5127" max="5127" width="10.5703125" style="27" customWidth="1"/>
    <col min="5128" max="5130" width="9.140625" style="27" customWidth="1"/>
    <col min="5131" max="5376" width="8.85546875" style="27"/>
    <col min="5377" max="5377" width="4.5703125" style="27" customWidth="1"/>
    <col min="5378" max="5378" width="3.140625" style="27" customWidth="1"/>
    <col min="5379" max="5379" width="59.42578125" style="27" customWidth="1"/>
    <col min="5380" max="5380" width="9.85546875" style="27" customWidth="1"/>
    <col min="5381" max="5381" width="8.85546875" style="27"/>
    <col min="5382" max="5382" width="13.140625" style="27" customWidth="1"/>
    <col min="5383" max="5383" width="10.5703125" style="27" customWidth="1"/>
    <col min="5384" max="5386" width="9.140625" style="27" customWidth="1"/>
    <col min="5387" max="5632" width="8.85546875" style="27"/>
    <col min="5633" max="5633" width="4.5703125" style="27" customWidth="1"/>
    <col min="5634" max="5634" width="3.140625" style="27" customWidth="1"/>
    <col min="5635" max="5635" width="59.42578125" style="27" customWidth="1"/>
    <col min="5636" max="5636" width="9.85546875" style="27" customWidth="1"/>
    <col min="5637" max="5637" width="8.85546875" style="27"/>
    <col min="5638" max="5638" width="13.140625" style="27" customWidth="1"/>
    <col min="5639" max="5639" width="10.5703125" style="27" customWidth="1"/>
    <col min="5640" max="5642" width="9.140625" style="27" customWidth="1"/>
    <col min="5643" max="5888" width="8.85546875" style="27"/>
    <col min="5889" max="5889" width="4.5703125" style="27" customWidth="1"/>
    <col min="5890" max="5890" width="3.140625" style="27" customWidth="1"/>
    <col min="5891" max="5891" width="59.42578125" style="27" customWidth="1"/>
    <col min="5892" max="5892" width="9.85546875" style="27" customWidth="1"/>
    <col min="5893" max="5893" width="8.85546875" style="27"/>
    <col min="5894" max="5894" width="13.140625" style="27" customWidth="1"/>
    <col min="5895" max="5895" width="10.5703125" style="27" customWidth="1"/>
    <col min="5896" max="5898" width="9.140625" style="27" customWidth="1"/>
    <col min="5899" max="6144" width="8.85546875" style="27"/>
    <col min="6145" max="6145" width="4.5703125" style="27" customWidth="1"/>
    <col min="6146" max="6146" width="3.140625" style="27" customWidth="1"/>
    <col min="6147" max="6147" width="59.42578125" style="27" customWidth="1"/>
    <col min="6148" max="6148" width="9.85546875" style="27" customWidth="1"/>
    <col min="6149" max="6149" width="8.85546875" style="27"/>
    <col min="6150" max="6150" width="13.140625" style="27" customWidth="1"/>
    <col min="6151" max="6151" width="10.5703125" style="27" customWidth="1"/>
    <col min="6152" max="6154" width="9.140625" style="27" customWidth="1"/>
    <col min="6155" max="6400" width="8.85546875" style="27"/>
    <col min="6401" max="6401" width="4.5703125" style="27" customWidth="1"/>
    <col min="6402" max="6402" width="3.140625" style="27" customWidth="1"/>
    <col min="6403" max="6403" width="59.42578125" style="27" customWidth="1"/>
    <col min="6404" max="6404" width="9.85546875" style="27" customWidth="1"/>
    <col min="6405" max="6405" width="8.85546875" style="27"/>
    <col min="6406" max="6406" width="13.140625" style="27" customWidth="1"/>
    <col min="6407" max="6407" width="10.5703125" style="27" customWidth="1"/>
    <col min="6408" max="6410" width="9.140625" style="27" customWidth="1"/>
    <col min="6411" max="6656" width="8.85546875" style="27"/>
    <col min="6657" max="6657" width="4.5703125" style="27" customWidth="1"/>
    <col min="6658" max="6658" width="3.140625" style="27" customWidth="1"/>
    <col min="6659" max="6659" width="59.42578125" style="27" customWidth="1"/>
    <col min="6660" max="6660" width="9.85546875" style="27" customWidth="1"/>
    <col min="6661" max="6661" width="8.85546875" style="27"/>
    <col min="6662" max="6662" width="13.140625" style="27" customWidth="1"/>
    <col min="6663" max="6663" width="10.5703125" style="27" customWidth="1"/>
    <col min="6664" max="6666" width="9.140625" style="27" customWidth="1"/>
    <col min="6667" max="6912" width="8.85546875" style="27"/>
    <col min="6913" max="6913" width="4.5703125" style="27" customWidth="1"/>
    <col min="6914" max="6914" width="3.140625" style="27" customWidth="1"/>
    <col min="6915" max="6915" width="59.42578125" style="27" customWidth="1"/>
    <col min="6916" max="6916" width="9.85546875" style="27" customWidth="1"/>
    <col min="6917" max="6917" width="8.85546875" style="27"/>
    <col min="6918" max="6918" width="13.140625" style="27" customWidth="1"/>
    <col min="6919" max="6919" width="10.5703125" style="27" customWidth="1"/>
    <col min="6920" max="6922" width="9.140625" style="27" customWidth="1"/>
    <col min="6923" max="7168" width="8.85546875" style="27"/>
    <col min="7169" max="7169" width="4.5703125" style="27" customWidth="1"/>
    <col min="7170" max="7170" width="3.140625" style="27" customWidth="1"/>
    <col min="7171" max="7171" width="59.42578125" style="27" customWidth="1"/>
    <col min="7172" max="7172" width="9.85546875" style="27" customWidth="1"/>
    <col min="7173" max="7173" width="8.85546875" style="27"/>
    <col min="7174" max="7174" width="13.140625" style="27" customWidth="1"/>
    <col min="7175" max="7175" width="10.5703125" style="27" customWidth="1"/>
    <col min="7176" max="7178" width="9.140625" style="27" customWidth="1"/>
    <col min="7179" max="7424" width="8.85546875" style="27"/>
    <col min="7425" max="7425" width="4.5703125" style="27" customWidth="1"/>
    <col min="7426" max="7426" width="3.140625" style="27" customWidth="1"/>
    <col min="7427" max="7427" width="59.42578125" style="27" customWidth="1"/>
    <col min="7428" max="7428" width="9.85546875" style="27" customWidth="1"/>
    <col min="7429" max="7429" width="8.85546875" style="27"/>
    <col min="7430" max="7430" width="13.140625" style="27" customWidth="1"/>
    <col min="7431" max="7431" width="10.5703125" style="27" customWidth="1"/>
    <col min="7432" max="7434" width="9.140625" style="27" customWidth="1"/>
    <col min="7435" max="7680" width="8.85546875" style="27"/>
    <col min="7681" max="7681" width="4.5703125" style="27" customWidth="1"/>
    <col min="7682" max="7682" width="3.140625" style="27" customWidth="1"/>
    <col min="7683" max="7683" width="59.42578125" style="27" customWidth="1"/>
    <col min="7684" max="7684" width="9.85546875" style="27" customWidth="1"/>
    <col min="7685" max="7685" width="8.85546875" style="27"/>
    <col min="7686" max="7686" width="13.140625" style="27" customWidth="1"/>
    <col min="7687" max="7687" width="10.5703125" style="27" customWidth="1"/>
    <col min="7688" max="7690" width="9.140625" style="27" customWidth="1"/>
    <col min="7691" max="7936" width="8.85546875" style="27"/>
    <col min="7937" max="7937" width="4.5703125" style="27" customWidth="1"/>
    <col min="7938" max="7938" width="3.140625" style="27" customWidth="1"/>
    <col min="7939" max="7939" width="59.42578125" style="27" customWidth="1"/>
    <col min="7940" max="7940" width="9.85546875" style="27" customWidth="1"/>
    <col min="7941" max="7941" width="8.85546875" style="27"/>
    <col min="7942" max="7942" width="13.140625" style="27" customWidth="1"/>
    <col min="7943" max="7943" width="10.5703125" style="27" customWidth="1"/>
    <col min="7944" max="7946" width="9.140625" style="27" customWidth="1"/>
    <col min="7947" max="8192" width="8.85546875" style="27"/>
    <col min="8193" max="8193" width="4.5703125" style="27" customWidth="1"/>
    <col min="8194" max="8194" width="3.140625" style="27" customWidth="1"/>
    <col min="8195" max="8195" width="59.42578125" style="27" customWidth="1"/>
    <col min="8196" max="8196" width="9.85546875" style="27" customWidth="1"/>
    <col min="8197" max="8197" width="8.85546875" style="27"/>
    <col min="8198" max="8198" width="13.140625" style="27" customWidth="1"/>
    <col min="8199" max="8199" width="10.5703125" style="27" customWidth="1"/>
    <col min="8200" max="8202" width="9.140625" style="27" customWidth="1"/>
    <col min="8203" max="8448" width="8.85546875" style="27"/>
    <col min="8449" max="8449" width="4.5703125" style="27" customWidth="1"/>
    <col min="8450" max="8450" width="3.140625" style="27" customWidth="1"/>
    <col min="8451" max="8451" width="59.42578125" style="27" customWidth="1"/>
    <col min="8452" max="8452" width="9.85546875" style="27" customWidth="1"/>
    <col min="8453" max="8453" width="8.85546875" style="27"/>
    <col min="8454" max="8454" width="13.140625" style="27" customWidth="1"/>
    <col min="8455" max="8455" width="10.5703125" style="27" customWidth="1"/>
    <col min="8456" max="8458" width="9.140625" style="27" customWidth="1"/>
    <col min="8459" max="8704" width="8.85546875" style="27"/>
    <col min="8705" max="8705" width="4.5703125" style="27" customWidth="1"/>
    <col min="8706" max="8706" width="3.140625" style="27" customWidth="1"/>
    <col min="8707" max="8707" width="59.42578125" style="27" customWidth="1"/>
    <col min="8708" max="8708" width="9.85546875" style="27" customWidth="1"/>
    <col min="8709" max="8709" width="8.85546875" style="27"/>
    <col min="8710" max="8710" width="13.140625" style="27" customWidth="1"/>
    <col min="8711" max="8711" width="10.5703125" style="27" customWidth="1"/>
    <col min="8712" max="8714" width="9.140625" style="27" customWidth="1"/>
    <col min="8715" max="8960" width="8.85546875" style="27"/>
    <col min="8961" max="8961" width="4.5703125" style="27" customWidth="1"/>
    <col min="8962" max="8962" width="3.140625" style="27" customWidth="1"/>
    <col min="8963" max="8963" width="59.42578125" style="27" customWidth="1"/>
    <col min="8964" max="8964" width="9.85546875" style="27" customWidth="1"/>
    <col min="8965" max="8965" width="8.85546875" style="27"/>
    <col min="8966" max="8966" width="13.140625" style="27" customWidth="1"/>
    <col min="8967" max="8967" width="10.5703125" style="27" customWidth="1"/>
    <col min="8968" max="8970" width="9.140625" style="27" customWidth="1"/>
    <col min="8971" max="9216" width="8.85546875" style="27"/>
    <col min="9217" max="9217" width="4.5703125" style="27" customWidth="1"/>
    <col min="9218" max="9218" width="3.140625" style="27" customWidth="1"/>
    <col min="9219" max="9219" width="59.42578125" style="27" customWidth="1"/>
    <col min="9220" max="9220" width="9.85546875" style="27" customWidth="1"/>
    <col min="9221" max="9221" width="8.85546875" style="27"/>
    <col min="9222" max="9222" width="13.140625" style="27" customWidth="1"/>
    <col min="9223" max="9223" width="10.5703125" style="27" customWidth="1"/>
    <col min="9224" max="9226" width="9.140625" style="27" customWidth="1"/>
    <col min="9227" max="9472" width="8.85546875" style="27"/>
    <col min="9473" max="9473" width="4.5703125" style="27" customWidth="1"/>
    <col min="9474" max="9474" width="3.140625" style="27" customWidth="1"/>
    <col min="9475" max="9475" width="59.42578125" style="27" customWidth="1"/>
    <col min="9476" max="9476" width="9.85546875" style="27" customWidth="1"/>
    <col min="9477" max="9477" width="8.85546875" style="27"/>
    <col min="9478" max="9478" width="13.140625" style="27" customWidth="1"/>
    <col min="9479" max="9479" width="10.5703125" style="27" customWidth="1"/>
    <col min="9480" max="9482" width="9.140625" style="27" customWidth="1"/>
    <col min="9483" max="9728" width="8.85546875" style="27"/>
    <col min="9729" max="9729" width="4.5703125" style="27" customWidth="1"/>
    <col min="9730" max="9730" width="3.140625" style="27" customWidth="1"/>
    <col min="9731" max="9731" width="59.42578125" style="27" customWidth="1"/>
    <col min="9732" max="9732" width="9.85546875" style="27" customWidth="1"/>
    <col min="9733" max="9733" width="8.85546875" style="27"/>
    <col min="9734" max="9734" width="13.140625" style="27" customWidth="1"/>
    <col min="9735" max="9735" width="10.5703125" style="27" customWidth="1"/>
    <col min="9736" max="9738" width="9.140625" style="27" customWidth="1"/>
    <col min="9739" max="9984" width="8.85546875" style="27"/>
    <col min="9985" max="9985" width="4.5703125" style="27" customWidth="1"/>
    <col min="9986" max="9986" width="3.140625" style="27" customWidth="1"/>
    <col min="9987" max="9987" width="59.42578125" style="27" customWidth="1"/>
    <col min="9988" max="9988" width="9.85546875" style="27" customWidth="1"/>
    <col min="9989" max="9989" width="8.85546875" style="27"/>
    <col min="9990" max="9990" width="13.140625" style="27" customWidth="1"/>
    <col min="9991" max="9991" width="10.5703125" style="27" customWidth="1"/>
    <col min="9992" max="9994" width="9.140625" style="27" customWidth="1"/>
    <col min="9995" max="10240" width="8.85546875" style="27"/>
    <col min="10241" max="10241" width="4.5703125" style="27" customWidth="1"/>
    <col min="10242" max="10242" width="3.140625" style="27" customWidth="1"/>
    <col min="10243" max="10243" width="59.42578125" style="27" customWidth="1"/>
    <col min="10244" max="10244" width="9.85546875" style="27" customWidth="1"/>
    <col min="10245" max="10245" width="8.85546875" style="27"/>
    <col min="10246" max="10246" width="13.140625" style="27" customWidth="1"/>
    <col min="10247" max="10247" width="10.5703125" style="27" customWidth="1"/>
    <col min="10248" max="10250" width="9.140625" style="27" customWidth="1"/>
    <col min="10251" max="10496" width="8.85546875" style="27"/>
    <col min="10497" max="10497" width="4.5703125" style="27" customWidth="1"/>
    <col min="10498" max="10498" width="3.140625" style="27" customWidth="1"/>
    <col min="10499" max="10499" width="59.42578125" style="27" customWidth="1"/>
    <col min="10500" max="10500" width="9.85546875" style="27" customWidth="1"/>
    <col min="10501" max="10501" width="8.85546875" style="27"/>
    <col min="10502" max="10502" width="13.140625" style="27" customWidth="1"/>
    <col min="10503" max="10503" width="10.5703125" style="27" customWidth="1"/>
    <col min="10504" max="10506" width="9.140625" style="27" customWidth="1"/>
    <col min="10507" max="10752" width="8.85546875" style="27"/>
    <col min="10753" max="10753" width="4.5703125" style="27" customWidth="1"/>
    <col min="10754" max="10754" width="3.140625" style="27" customWidth="1"/>
    <col min="10755" max="10755" width="59.42578125" style="27" customWidth="1"/>
    <col min="10756" max="10756" width="9.85546875" style="27" customWidth="1"/>
    <col min="10757" max="10757" width="8.85546875" style="27"/>
    <col min="10758" max="10758" width="13.140625" style="27" customWidth="1"/>
    <col min="10759" max="10759" width="10.5703125" style="27" customWidth="1"/>
    <col min="10760" max="10762" width="9.140625" style="27" customWidth="1"/>
    <col min="10763" max="11008" width="8.85546875" style="27"/>
    <col min="11009" max="11009" width="4.5703125" style="27" customWidth="1"/>
    <col min="11010" max="11010" width="3.140625" style="27" customWidth="1"/>
    <col min="11011" max="11011" width="59.42578125" style="27" customWidth="1"/>
    <col min="11012" max="11012" width="9.85546875" style="27" customWidth="1"/>
    <col min="11013" max="11013" width="8.85546875" style="27"/>
    <col min="11014" max="11014" width="13.140625" style="27" customWidth="1"/>
    <col min="11015" max="11015" width="10.5703125" style="27" customWidth="1"/>
    <col min="11016" max="11018" width="9.140625" style="27" customWidth="1"/>
    <col min="11019" max="11264" width="8.85546875" style="27"/>
    <col min="11265" max="11265" width="4.5703125" style="27" customWidth="1"/>
    <col min="11266" max="11266" width="3.140625" style="27" customWidth="1"/>
    <col min="11267" max="11267" width="59.42578125" style="27" customWidth="1"/>
    <col min="11268" max="11268" width="9.85546875" style="27" customWidth="1"/>
    <col min="11269" max="11269" width="8.85546875" style="27"/>
    <col min="11270" max="11270" width="13.140625" style="27" customWidth="1"/>
    <col min="11271" max="11271" width="10.5703125" style="27" customWidth="1"/>
    <col min="11272" max="11274" width="9.140625" style="27" customWidth="1"/>
    <col min="11275" max="11520" width="8.85546875" style="27"/>
    <col min="11521" max="11521" width="4.5703125" style="27" customWidth="1"/>
    <col min="11522" max="11522" width="3.140625" style="27" customWidth="1"/>
    <col min="11523" max="11523" width="59.42578125" style="27" customWidth="1"/>
    <col min="11524" max="11524" width="9.85546875" style="27" customWidth="1"/>
    <col min="11525" max="11525" width="8.85546875" style="27"/>
    <col min="11526" max="11526" width="13.140625" style="27" customWidth="1"/>
    <col min="11527" max="11527" width="10.5703125" style="27" customWidth="1"/>
    <col min="11528" max="11530" width="9.140625" style="27" customWidth="1"/>
    <col min="11531" max="11776" width="8.85546875" style="27"/>
    <col min="11777" max="11777" width="4.5703125" style="27" customWidth="1"/>
    <col min="11778" max="11778" width="3.140625" style="27" customWidth="1"/>
    <col min="11779" max="11779" width="59.42578125" style="27" customWidth="1"/>
    <col min="11780" max="11780" width="9.85546875" style="27" customWidth="1"/>
    <col min="11781" max="11781" width="8.85546875" style="27"/>
    <col min="11782" max="11782" width="13.140625" style="27" customWidth="1"/>
    <col min="11783" max="11783" width="10.5703125" style="27" customWidth="1"/>
    <col min="11784" max="11786" width="9.140625" style="27" customWidth="1"/>
    <col min="11787" max="12032" width="8.85546875" style="27"/>
    <col min="12033" max="12033" width="4.5703125" style="27" customWidth="1"/>
    <col min="12034" max="12034" width="3.140625" style="27" customWidth="1"/>
    <col min="12035" max="12035" width="59.42578125" style="27" customWidth="1"/>
    <col min="12036" max="12036" width="9.85546875" style="27" customWidth="1"/>
    <col min="12037" max="12037" width="8.85546875" style="27"/>
    <col min="12038" max="12038" width="13.140625" style="27" customWidth="1"/>
    <col min="12039" max="12039" width="10.5703125" style="27" customWidth="1"/>
    <col min="12040" max="12042" width="9.140625" style="27" customWidth="1"/>
    <col min="12043" max="12288" width="8.85546875" style="27"/>
    <col min="12289" max="12289" width="4.5703125" style="27" customWidth="1"/>
    <col min="12290" max="12290" width="3.140625" style="27" customWidth="1"/>
    <col min="12291" max="12291" width="59.42578125" style="27" customWidth="1"/>
    <col min="12292" max="12292" width="9.85546875" style="27" customWidth="1"/>
    <col min="12293" max="12293" width="8.85546875" style="27"/>
    <col min="12294" max="12294" width="13.140625" style="27" customWidth="1"/>
    <col min="12295" max="12295" width="10.5703125" style="27" customWidth="1"/>
    <col min="12296" max="12298" width="9.140625" style="27" customWidth="1"/>
    <col min="12299" max="12544" width="8.85546875" style="27"/>
    <col min="12545" max="12545" width="4.5703125" style="27" customWidth="1"/>
    <col min="12546" max="12546" width="3.140625" style="27" customWidth="1"/>
    <col min="12547" max="12547" width="59.42578125" style="27" customWidth="1"/>
    <col min="12548" max="12548" width="9.85546875" style="27" customWidth="1"/>
    <col min="12549" max="12549" width="8.85546875" style="27"/>
    <col min="12550" max="12550" width="13.140625" style="27" customWidth="1"/>
    <col min="12551" max="12551" width="10.5703125" style="27" customWidth="1"/>
    <col min="12552" max="12554" width="9.140625" style="27" customWidth="1"/>
    <col min="12555" max="12800" width="8.85546875" style="27"/>
    <col min="12801" max="12801" width="4.5703125" style="27" customWidth="1"/>
    <col min="12802" max="12802" width="3.140625" style="27" customWidth="1"/>
    <col min="12803" max="12803" width="59.42578125" style="27" customWidth="1"/>
    <col min="12804" max="12804" width="9.85546875" style="27" customWidth="1"/>
    <col min="12805" max="12805" width="8.85546875" style="27"/>
    <col min="12806" max="12806" width="13.140625" style="27" customWidth="1"/>
    <col min="12807" max="12807" width="10.5703125" style="27" customWidth="1"/>
    <col min="12808" max="12810" width="9.140625" style="27" customWidth="1"/>
    <col min="12811" max="13056" width="8.85546875" style="27"/>
    <col min="13057" max="13057" width="4.5703125" style="27" customWidth="1"/>
    <col min="13058" max="13058" width="3.140625" style="27" customWidth="1"/>
    <col min="13059" max="13059" width="59.42578125" style="27" customWidth="1"/>
    <col min="13060" max="13060" width="9.85546875" style="27" customWidth="1"/>
    <col min="13061" max="13061" width="8.85546875" style="27"/>
    <col min="13062" max="13062" width="13.140625" style="27" customWidth="1"/>
    <col min="13063" max="13063" width="10.5703125" style="27" customWidth="1"/>
    <col min="13064" max="13066" width="9.140625" style="27" customWidth="1"/>
    <col min="13067" max="13312" width="8.85546875" style="27"/>
    <col min="13313" max="13313" width="4.5703125" style="27" customWidth="1"/>
    <col min="13314" max="13314" width="3.140625" style="27" customWidth="1"/>
    <col min="13315" max="13315" width="59.42578125" style="27" customWidth="1"/>
    <col min="13316" max="13316" width="9.85546875" style="27" customWidth="1"/>
    <col min="13317" max="13317" width="8.85546875" style="27"/>
    <col min="13318" max="13318" width="13.140625" style="27" customWidth="1"/>
    <col min="13319" max="13319" width="10.5703125" style="27" customWidth="1"/>
    <col min="13320" max="13322" width="9.140625" style="27" customWidth="1"/>
    <col min="13323" max="13568" width="8.85546875" style="27"/>
    <col min="13569" max="13569" width="4.5703125" style="27" customWidth="1"/>
    <col min="13570" max="13570" width="3.140625" style="27" customWidth="1"/>
    <col min="13571" max="13571" width="59.42578125" style="27" customWidth="1"/>
    <col min="13572" max="13572" width="9.85546875" style="27" customWidth="1"/>
    <col min="13573" max="13573" width="8.85546875" style="27"/>
    <col min="13574" max="13574" width="13.140625" style="27" customWidth="1"/>
    <col min="13575" max="13575" width="10.5703125" style="27" customWidth="1"/>
    <col min="13576" max="13578" width="9.140625" style="27" customWidth="1"/>
    <col min="13579" max="13824" width="8.85546875" style="27"/>
    <col min="13825" max="13825" width="4.5703125" style="27" customWidth="1"/>
    <col min="13826" max="13826" width="3.140625" style="27" customWidth="1"/>
    <col min="13827" max="13827" width="59.42578125" style="27" customWidth="1"/>
    <col min="13828" max="13828" width="9.85546875" style="27" customWidth="1"/>
    <col min="13829" max="13829" width="8.85546875" style="27"/>
    <col min="13830" max="13830" width="13.140625" style="27" customWidth="1"/>
    <col min="13831" max="13831" width="10.5703125" style="27" customWidth="1"/>
    <col min="13832" max="13834" width="9.140625" style="27" customWidth="1"/>
    <col min="13835" max="14080" width="8.85546875" style="27"/>
    <col min="14081" max="14081" width="4.5703125" style="27" customWidth="1"/>
    <col min="14082" max="14082" width="3.140625" style="27" customWidth="1"/>
    <col min="14083" max="14083" width="59.42578125" style="27" customWidth="1"/>
    <col min="14084" max="14084" width="9.85546875" style="27" customWidth="1"/>
    <col min="14085" max="14085" width="8.85546875" style="27"/>
    <col min="14086" max="14086" width="13.140625" style="27" customWidth="1"/>
    <col min="14087" max="14087" width="10.5703125" style="27" customWidth="1"/>
    <col min="14088" max="14090" width="9.140625" style="27" customWidth="1"/>
    <col min="14091" max="14336" width="8.85546875" style="27"/>
    <col min="14337" max="14337" width="4.5703125" style="27" customWidth="1"/>
    <col min="14338" max="14338" width="3.140625" style="27" customWidth="1"/>
    <col min="14339" max="14339" width="59.42578125" style="27" customWidth="1"/>
    <col min="14340" max="14340" width="9.85546875" style="27" customWidth="1"/>
    <col min="14341" max="14341" width="8.85546875" style="27"/>
    <col min="14342" max="14342" width="13.140625" style="27" customWidth="1"/>
    <col min="14343" max="14343" width="10.5703125" style="27" customWidth="1"/>
    <col min="14344" max="14346" width="9.140625" style="27" customWidth="1"/>
    <col min="14347" max="14592" width="8.85546875" style="27"/>
    <col min="14593" max="14593" width="4.5703125" style="27" customWidth="1"/>
    <col min="14594" max="14594" width="3.140625" style="27" customWidth="1"/>
    <col min="14595" max="14595" width="59.42578125" style="27" customWidth="1"/>
    <col min="14596" max="14596" width="9.85546875" style="27" customWidth="1"/>
    <col min="14597" max="14597" width="8.85546875" style="27"/>
    <col min="14598" max="14598" width="13.140625" style="27" customWidth="1"/>
    <col min="14599" max="14599" width="10.5703125" style="27" customWidth="1"/>
    <col min="14600" max="14602" width="9.140625" style="27" customWidth="1"/>
    <col min="14603" max="14848" width="8.85546875" style="27"/>
    <col min="14849" max="14849" width="4.5703125" style="27" customWidth="1"/>
    <col min="14850" max="14850" width="3.140625" style="27" customWidth="1"/>
    <col min="14851" max="14851" width="59.42578125" style="27" customWidth="1"/>
    <col min="14852" max="14852" width="9.85546875" style="27" customWidth="1"/>
    <col min="14853" max="14853" width="8.85546875" style="27"/>
    <col min="14854" max="14854" width="13.140625" style="27" customWidth="1"/>
    <col min="14855" max="14855" width="10.5703125" style="27" customWidth="1"/>
    <col min="14856" max="14858" width="9.140625" style="27" customWidth="1"/>
    <col min="14859" max="15104" width="8.85546875" style="27"/>
    <col min="15105" max="15105" width="4.5703125" style="27" customWidth="1"/>
    <col min="15106" max="15106" width="3.140625" style="27" customWidth="1"/>
    <col min="15107" max="15107" width="59.42578125" style="27" customWidth="1"/>
    <col min="15108" max="15108" width="9.85546875" style="27" customWidth="1"/>
    <col min="15109" max="15109" width="8.85546875" style="27"/>
    <col min="15110" max="15110" width="13.140625" style="27" customWidth="1"/>
    <col min="15111" max="15111" width="10.5703125" style="27" customWidth="1"/>
    <col min="15112" max="15114" width="9.140625" style="27" customWidth="1"/>
    <col min="15115" max="15360" width="8.85546875" style="27"/>
    <col min="15361" max="15361" width="4.5703125" style="27" customWidth="1"/>
    <col min="15362" max="15362" width="3.140625" style="27" customWidth="1"/>
    <col min="15363" max="15363" width="59.42578125" style="27" customWidth="1"/>
    <col min="15364" max="15364" width="9.85546875" style="27" customWidth="1"/>
    <col min="15365" max="15365" width="8.85546875" style="27"/>
    <col min="15366" max="15366" width="13.140625" style="27" customWidth="1"/>
    <col min="15367" max="15367" width="10.5703125" style="27" customWidth="1"/>
    <col min="15368" max="15370" width="9.140625" style="27" customWidth="1"/>
    <col min="15371" max="15616" width="8.85546875" style="27"/>
    <col min="15617" max="15617" width="4.5703125" style="27" customWidth="1"/>
    <col min="15618" max="15618" width="3.140625" style="27" customWidth="1"/>
    <col min="15619" max="15619" width="59.42578125" style="27" customWidth="1"/>
    <col min="15620" max="15620" width="9.85546875" style="27" customWidth="1"/>
    <col min="15621" max="15621" width="8.85546875" style="27"/>
    <col min="15622" max="15622" width="13.140625" style="27" customWidth="1"/>
    <col min="15623" max="15623" width="10.5703125" style="27" customWidth="1"/>
    <col min="15624" max="15626" width="9.140625" style="27" customWidth="1"/>
    <col min="15627" max="15872" width="8.85546875" style="27"/>
    <col min="15873" max="15873" width="4.5703125" style="27" customWidth="1"/>
    <col min="15874" max="15874" width="3.140625" style="27" customWidth="1"/>
    <col min="15875" max="15875" width="59.42578125" style="27" customWidth="1"/>
    <col min="15876" max="15876" width="9.85546875" style="27" customWidth="1"/>
    <col min="15877" max="15877" width="8.85546875" style="27"/>
    <col min="15878" max="15878" width="13.140625" style="27" customWidth="1"/>
    <col min="15879" max="15879" width="10.5703125" style="27" customWidth="1"/>
    <col min="15880" max="15882" width="9.140625" style="27" customWidth="1"/>
    <col min="15883" max="16128" width="8.85546875" style="27"/>
    <col min="16129" max="16129" width="4.5703125" style="27" customWidth="1"/>
    <col min="16130" max="16130" width="3.140625" style="27" customWidth="1"/>
    <col min="16131" max="16131" width="59.42578125" style="27" customWidth="1"/>
    <col min="16132" max="16132" width="9.85546875" style="27" customWidth="1"/>
    <col min="16133" max="16133" width="8.85546875" style="27"/>
    <col min="16134" max="16134" width="13.140625" style="27" customWidth="1"/>
    <col min="16135" max="16135" width="10.5703125" style="27" customWidth="1"/>
    <col min="16136" max="16138" width="9.140625" style="27" customWidth="1"/>
    <col min="16139" max="16384" width="8.85546875" style="27"/>
  </cols>
  <sheetData>
    <row r="1" spans="1:10">
      <c r="B1" s="102" t="s">
        <v>163</v>
      </c>
      <c r="C1" s="102"/>
      <c r="D1" s="102"/>
      <c r="E1" s="102"/>
      <c r="F1" s="102"/>
      <c r="G1" s="26"/>
      <c r="H1" s="26"/>
      <c r="I1" s="26"/>
    </row>
    <row r="2" spans="1:10">
      <c r="B2" s="26"/>
      <c r="C2" s="26"/>
      <c r="D2" s="26"/>
      <c r="E2" s="26"/>
      <c r="F2" s="26"/>
      <c r="G2" s="26"/>
      <c r="H2" s="26"/>
      <c r="I2" s="26"/>
    </row>
    <row r="3" spans="1:10" s="29" customFormat="1" ht="27.75">
      <c r="B3" s="100" t="s">
        <v>198</v>
      </c>
      <c r="C3" s="100"/>
      <c r="D3" s="100"/>
      <c r="E3" s="100"/>
      <c r="F3" s="100"/>
      <c r="G3" s="100"/>
      <c r="H3" s="28"/>
      <c r="I3" s="28"/>
      <c r="J3" s="28"/>
    </row>
    <row r="4" spans="1:10" s="29" customFormat="1" ht="27.75">
      <c r="B4" s="100" t="s">
        <v>199</v>
      </c>
      <c r="C4" s="100"/>
      <c r="D4" s="100"/>
      <c r="E4" s="100"/>
      <c r="F4" s="100"/>
      <c r="G4" s="100"/>
      <c r="H4" s="28"/>
      <c r="I4" s="28"/>
      <c r="J4" s="28"/>
    </row>
    <row r="5" spans="1:10" s="29" customFormat="1" ht="27.75">
      <c r="B5" s="30"/>
      <c r="D5" s="30"/>
    </row>
    <row r="6" spans="1:10">
      <c r="B6" s="7" t="s">
        <v>200</v>
      </c>
      <c r="C6" s="7"/>
      <c r="D6" s="52"/>
      <c r="E6" s="7"/>
      <c r="F6" s="7"/>
    </row>
    <row r="7" spans="1:10">
      <c r="B7" s="7" t="s">
        <v>201</v>
      </c>
      <c r="C7" s="7"/>
      <c r="D7" s="52"/>
      <c r="E7" s="7"/>
      <c r="F7" s="7"/>
    </row>
    <row r="8" spans="1:10">
      <c r="B8" s="7" t="s">
        <v>190</v>
      </c>
      <c r="C8" s="7"/>
      <c r="D8" s="52"/>
      <c r="E8" s="7"/>
      <c r="F8" s="7"/>
    </row>
    <row r="9" spans="1:10">
      <c r="B9" s="7"/>
      <c r="C9" s="7"/>
      <c r="D9" s="52"/>
      <c r="E9" s="7"/>
      <c r="F9" s="7"/>
    </row>
    <row r="10" spans="1:10" s="68" customFormat="1">
      <c r="A10" s="27"/>
      <c r="B10" s="32" t="s">
        <v>188</v>
      </c>
      <c r="C10" s="50"/>
      <c r="D10" s="50"/>
      <c r="E10" s="27"/>
      <c r="F10" s="27"/>
    </row>
    <row r="11" spans="1:10" s="68" customFormat="1" ht="24.75" thickBot="1">
      <c r="A11" s="32" t="s">
        <v>191</v>
      </c>
      <c r="B11" s="79"/>
      <c r="C11" s="79"/>
      <c r="D11" s="78"/>
      <c r="E11" s="78"/>
      <c r="F11" s="78"/>
      <c r="G11" s="49"/>
    </row>
    <row r="12" spans="1:10" s="69" customFormat="1" ht="24.75" thickTop="1" thickBot="1">
      <c r="B12" s="110" t="s">
        <v>189</v>
      </c>
      <c r="C12" s="110"/>
      <c r="D12" s="110"/>
      <c r="E12" s="70" t="s">
        <v>145</v>
      </c>
      <c r="F12" s="70" t="s">
        <v>146</v>
      </c>
      <c r="G12" s="71"/>
    </row>
    <row r="13" spans="1:10" s="68" customFormat="1" ht="24.75" thickTop="1">
      <c r="B13" s="111" t="s">
        <v>41</v>
      </c>
      <c r="C13" s="112" t="s">
        <v>41</v>
      </c>
      <c r="D13" s="113" t="s">
        <v>41</v>
      </c>
      <c r="E13" s="72">
        <f>Sheet1!C223</f>
        <v>133</v>
      </c>
      <c r="F13" s="73">
        <f>E13*100/$E$16</f>
        <v>61.009174311926607</v>
      </c>
      <c r="G13" s="74"/>
    </row>
    <row r="14" spans="1:10" s="68" customFormat="1">
      <c r="B14" s="114" t="s">
        <v>5</v>
      </c>
      <c r="C14" s="115" t="s">
        <v>5</v>
      </c>
      <c r="D14" s="116" t="s">
        <v>5</v>
      </c>
      <c r="E14" s="72">
        <f>Sheet1!C224</f>
        <v>56</v>
      </c>
      <c r="F14" s="73">
        <f t="shared" ref="F14:F16" si="0">E14*100/$E$16</f>
        <v>25.688073394495412</v>
      </c>
      <c r="G14" s="74"/>
    </row>
    <row r="15" spans="1:10" s="68" customFormat="1">
      <c r="B15" s="114" t="s">
        <v>7</v>
      </c>
      <c r="C15" s="115" t="s">
        <v>7</v>
      </c>
      <c r="D15" s="116" t="s">
        <v>7</v>
      </c>
      <c r="E15" s="77">
        <f>Sheet1!C225</f>
        <v>29</v>
      </c>
      <c r="F15" s="73">
        <f t="shared" si="0"/>
        <v>13.302752293577981</v>
      </c>
      <c r="G15" s="74"/>
    </row>
    <row r="16" spans="1:10" s="68" customFormat="1" ht="24.75" thickBot="1">
      <c r="B16" s="117" t="s">
        <v>147</v>
      </c>
      <c r="C16" s="117"/>
      <c r="D16" s="117"/>
      <c r="E16" s="76">
        <f>SUM(E13:E15)</f>
        <v>218</v>
      </c>
      <c r="F16" s="80">
        <f t="shared" si="0"/>
        <v>100</v>
      </c>
      <c r="G16" s="74"/>
    </row>
    <row r="17" spans="1:7" s="69" customFormat="1" thickTop="1">
      <c r="E17" s="71"/>
      <c r="F17" s="71"/>
      <c r="G17" s="71"/>
    </row>
    <row r="18" spans="1:7" s="7" customFormat="1">
      <c r="B18" s="7" t="s">
        <v>194</v>
      </c>
      <c r="E18" s="75"/>
      <c r="F18" s="75"/>
      <c r="G18" s="75"/>
    </row>
    <row r="19" spans="1:7" s="7" customFormat="1">
      <c r="A19" s="7" t="s">
        <v>193</v>
      </c>
      <c r="E19" s="75"/>
      <c r="F19" s="75"/>
      <c r="G19" s="75"/>
    </row>
    <row r="20" spans="1:7" s="7" customFormat="1">
      <c r="A20" s="7" t="s">
        <v>192</v>
      </c>
    </row>
    <row r="21" spans="1:7">
      <c r="B21" s="7"/>
      <c r="C21" s="7"/>
      <c r="D21" s="52"/>
      <c r="E21" s="7"/>
      <c r="F21" s="7"/>
    </row>
    <row r="22" spans="1:7">
      <c r="B22" s="7"/>
      <c r="C22" s="7"/>
      <c r="D22" s="52"/>
      <c r="E22" s="7"/>
      <c r="F22" s="7"/>
    </row>
    <row r="23" spans="1:7">
      <c r="B23" s="7"/>
      <c r="C23" s="7"/>
      <c r="D23" s="52"/>
      <c r="E23" s="7"/>
      <c r="F23" s="7"/>
    </row>
    <row r="24" spans="1:7">
      <c r="B24" s="7"/>
      <c r="C24" s="7"/>
      <c r="D24" s="52"/>
      <c r="E24" s="7"/>
      <c r="F24" s="7"/>
    </row>
    <row r="25" spans="1:7">
      <c r="B25" s="7"/>
      <c r="C25" s="7"/>
      <c r="D25" s="52"/>
      <c r="E25" s="7"/>
      <c r="F25" s="7"/>
    </row>
    <row r="26" spans="1:7">
      <c r="B26" s="7"/>
      <c r="C26" s="7"/>
      <c r="D26" s="52"/>
      <c r="E26" s="7"/>
      <c r="F26" s="7"/>
    </row>
    <row r="27" spans="1:7">
      <c r="B27" s="7"/>
      <c r="C27" s="7"/>
      <c r="D27" s="52"/>
      <c r="E27" s="7"/>
      <c r="F27" s="7"/>
    </row>
    <row r="28" spans="1:7">
      <c r="B28" s="7"/>
      <c r="C28" s="7"/>
      <c r="D28" s="52"/>
      <c r="E28" s="7"/>
      <c r="F28" s="7"/>
    </row>
    <row r="29" spans="1:7">
      <c r="B29" s="118" t="s">
        <v>227</v>
      </c>
      <c r="C29" s="118"/>
      <c r="D29" s="118"/>
      <c r="E29" s="118"/>
      <c r="F29" s="118"/>
    </row>
    <row r="30" spans="1:7" ht="19.5" customHeight="1">
      <c r="B30" s="90"/>
      <c r="C30" s="90"/>
      <c r="D30" s="90"/>
      <c r="E30" s="90"/>
      <c r="F30" s="90"/>
    </row>
    <row r="31" spans="1:7">
      <c r="B31" s="103" t="s">
        <v>195</v>
      </c>
      <c r="C31" s="103"/>
      <c r="D31" s="103"/>
      <c r="E31" s="103"/>
      <c r="F31" s="103"/>
    </row>
    <row r="32" spans="1:7">
      <c r="B32" s="53" t="s">
        <v>164</v>
      </c>
      <c r="C32" s="7"/>
      <c r="D32" s="7"/>
      <c r="E32" s="7"/>
      <c r="F32" s="7"/>
    </row>
    <row r="33" spans="2:6" ht="21.75" customHeight="1">
      <c r="B33" s="104" t="s">
        <v>148</v>
      </c>
      <c r="C33" s="105"/>
      <c r="D33" s="108" t="s">
        <v>171</v>
      </c>
      <c r="E33" s="109"/>
      <c r="F33" s="55" t="s">
        <v>165</v>
      </c>
    </row>
    <row r="34" spans="2:6" ht="18.75" customHeight="1">
      <c r="B34" s="106"/>
      <c r="C34" s="107"/>
      <c r="D34" s="41" t="s">
        <v>145</v>
      </c>
      <c r="E34" s="41" t="s">
        <v>146</v>
      </c>
      <c r="F34" s="56" t="s">
        <v>166</v>
      </c>
    </row>
    <row r="35" spans="2:6">
      <c r="B35" s="47">
        <v>1</v>
      </c>
      <c r="C35" s="57" t="s">
        <v>196</v>
      </c>
      <c r="D35" s="57"/>
      <c r="E35" s="57"/>
      <c r="F35" s="58"/>
    </row>
    <row r="36" spans="2:6">
      <c r="B36" s="47"/>
      <c r="C36" s="57" t="s">
        <v>197</v>
      </c>
      <c r="D36" s="57"/>
      <c r="E36" s="57"/>
      <c r="F36" s="58"/>
    </row>
    <row r="37" spans="2:6" s="33" customFormat="1">
      <c r="B37" s="59"/>
      <c r="C37" s="63" t="s">
        <v>123</v>
      </c>
      <c r="D37" s="60">
        <f>Sheet1!D220</f>
        <v>194</v>
      </c>
      <c r="E37" s="61">
        <f>Sheet1!D221</f>
        <v>88.9908256880734</v>
      </c>
      <c r="F37" s="62">
        <v>1</v>
      </c>
    </row>
    <row r="38" spans="2:6" s="33" customFormat="1">
      <c r="B38" s="59"/>
      <c r="C38" s="63" t="s">
        <v>172</v>
      </c>
      <c r="D38" s="60">
        <f>Sheet1!E220</f>
        <v>48</v>
      </c>
      <c r="E38" s="61">
        <f>Sheet1!E221</f>
        <v>22.01834862385321</v>
      </c>
      <c r="F38" s="62">
        <v>2</v>
      </c>
    </row>
    <row r="39" spans="2:6" s="33" customFormat="1">
      <c r="B39" s="59"/>
      <c r="C39" s="63" t="s">
        <v>174</v>
      </c>
      <c r="D39" s="60">
        <f>Sheet1!G220</f>
        <v>17</v>
      </c>
      <c r="E39" s="61">
        <f>Sheet1!G221</f>
        <v>7.7981651376146788</v>
      </c>
      <c r="F39" s="62">
        <v>3</v>
      </c>
    </row>
    <row r="40" spans="2:6" s="33" customFormat="1">
      <c r="B40" s="59"/>
      <c r="C40" s="63" t="s">
        <v>177</v>
      </c>
      <c r="D40" s="60">
        <f>Sheet1!J220</f>
        <v>5</v>
      </c>
      <c r="E40" s="61">
        <f>Sheet1!J221</f>
        <v>2.2935779816513762</v>
      </c>
      <c r="F40" s="62">
        <v>4</v>
      </c>
    </row>
    <row r="41" spans="2:6" s="33" customFormat="1">
      <c r="B41" s="59"/>
      <c r="C41" s="64" t="s">
        <v>180</v>
      </c>
      <c r="D41" s="60">
        <f>Sheet1!M220</f>
        <v>5</v>
      </c>
      <c r="E41" s="61">
        <f>Sheet1!M221</f>
        <v>2.2935779816513762</v>
      </c>
      <c r="F41" s="62">
        <v>4</v>
      </c>
    </row>
    <row r="42" spans="2:6" s="33" customFormat="1">
      <c r="B42" s="59"/>
      <c r="C42" s="63" t="s">
        <v>175</v>
      </c>
      <c r="D42" s="60">
        <f>Sheet1!H220</f>
        <v>4</v>
      </c>
      <c r="E42" s="61">
        <f>Sheet1!H221</f>
        <v>1.834862385321101</v>
      </c>
      <c r="F42" s="62">
        <v>5</v>
      </c>
    </row>
    <row r="43" spans="2:6" s="33" customFormat="1">
      <c r="B43" s="59"/>
      <c r="C43" s="63" t="s">
        <v>179</v>
      </c>
      <c r="D43" s="60">
        <f>Sheet1!L220</f>
        <v>4</v>
      </c>
      <c r="E43" s="61">
        <f>Sheet1!L221</f>
        <v>1.834862385321101</v>
      </c>
      <c r="F43" s="62">
        <v>5</v>
      </c>
    </row>
    <row r="44" spans="2:6" s="33" customFormat="1">
      <c r="B44" s="59"/>
      <c r="C44" s="63" t="s">
        <v>173</v>
      </c>
      <c r="D44" s="60">
        <f>Sheet1!F220</f>
        <v>3</v>
      </c>
      <c r="E44" s="61">
        <f>Sheet1!F221</f>
        <v>1.3761467889908257</v>
      </c>
      <c r="F44" s="62">
        <v>6</v>
      </c>
    </row>
    <row r="45" spans="2:6" s="33" customFormat="1">
      <c r="B45" s="59"/>
      <c r="C45" s="63" t="s">
        <v>178</v>
      </c>
      <c r="D45" s="60">
        <f>Sheet1!K220</f>
        <v>2</v>
      </c>
      <c r="E45" s="61">
        <f>Sheet1!K221</f>
        <v>0.91743119266055051</v>
      </c>
      <c r="F45" s="62">
        <v>6</v>
      </c>
    </row>
    <row r="46" spans="2:6" s="33" customFormat="1">
      <c r="B46" s="59"/>
      <c r="C46" s="65" t="s">
        <v>187</v>
      </c>
      <c r="D46" s="60">
        <f>Sheet1!T220</f>
        <v>2</v>
      </c>
      <c r="E46" s="61">
        <f>Sheet1!T221</f>
        <v>0.91743119266055051</v>
      </c>
      <c r="F46" s="62">
        <v>6</v>
      </c>
    </row>
    <row r="47" spans="2:6" s="33" customFormat="1">
      <c r="B47" s="59"/>
      <c r="C47" s="63" t="s">
        <v>176</v>
      </c>
      <c r="D47" s="60">
        <f>Sheet1!I220</f>
        <v>1</v>
      </c>
      <c r="E47" s="61">
        <f>Sheet1!I221</f>
        <v>0.45871559633027525</v>
      </c>
      <c r="F47" s="62">
        <v>7</v>
      </c>
    </row>
    <row r="48" spans="2:6" s="33" customFormat="1">
      <c r="B48" s="59"/>
      <c r="C48" s="64" t="s">
        <v>181</v>
      </c>
      <c r="D48" s="60">
        <f>Sheet1!N220</f>
        <v>1</v>
      </c>
      <c r="E48" s="61">
        <f>Sheet1!N221</f>
        <v>0.45871559633027525</v>
      </c>
      <c r="F48" s="62">
        <v>7</v>
      </c>
    </row>
    <row r="49" spans="2:11" s="33" customFormat="1">
      <c r="B49" s="59"/>
      <c r="C49" s="64" t="s">
        <v>182</v>
      </c>
      <c r="D49" s="60">
        <f>Sheet1!O220</f>
        <v>1</v>
      </c>
      <c r="E49" s="61">
        <f>Sheet1!O221</f>
        <v>0.45871559633027525</v>
      </c>
      <c r="F49" s="62">
        <v>7</v>
      </c>
    </row>
    <row r="50" spans="2:11" s="33" customFormat="1">
      <c r="B50" s="59"/>
      <c r="C50" s="64" t="s">
        <v>183</v>
      </c>
      <c r="D50" s="60">
        <f>Sheet1!P220</f>
        <v>1</v>
      </c>
      <c r="E50" s="61">
        <f>Sheet1!P221</f>
        <v>0.45871559633027525</v>
      </c>
      <c r="F50" s="62">
        <v>7</v>
      </c>
    </row>
    <row r="51" spans="2:11" s="33" customFormat="1">
      <c r="B51" s="59"/>
      <c r="C51" s="65" t="s">
        <v>184</v>
      </c>
      <c r="D51" s="60">
        <f>Sheet1!Q220</f>
        <v>1</v>
      </c>
      <c r="E51" s="61">
        <f>Sheet1!Q221</f>
        <v>0.45871559633027525</v>
      </c>
      <c r="F51" s="62">
        <v>7</v>
      </c>
    </row>
    <row r="52" spans="2:11" s="33" customFormat="1">
      <c r="B52" s="59"/>
      <c r="C52" s="65" t="s">
        <v>185</v>
      </c>
      <c r="D52" s="60">
        <f>Sheet1!R220</f>
        <v>1</v>
      </c>
      <c r="E52" s="61">
        <f>Sheet1!R221</f>
        <v>0.45871559633027525</v>
      </c>
      <c r="F52" s="62">
        <v>7</v>
      </c>
    </row>
    <row r="53" spans="2:11" s="33" customFormat="1">
      <c r="B53" s="93"/>
      <c r="C53" s="65" t="s">
        <v>186</v>
      </c>
      <c r="D53" s="60">
        <f>Sheet1!S220</f>
        <v>1</v>
      </c>
      <c r="E53" s="61">
        <f>Sheet1!S221</f>
        <v>0.45871559633027525</v>
      </c>
      <c r="F53" s="62">
        <v>7</v>
      </c>
    </row>
    <row r="54" spans="2:11" ht="17.25" customHeight="1">
      <c r="B54" s="32"/>
      <c r="C54" s="34"/>
      <c r="D54" s="35"/>
      <c r="E54" s="35"/>
      <c r="F54" s="31"/>
    </row>
    <row r="55" spans="2:11" s="7" customFormat="1">
      <c r="B55" s="7" t="s">
        <v>203</v>
      </c>
      <c r="E55" s="75"/>
      <c r="F55" s="75"/>
      <c r="G55" s="75"/>
    </row>
    <row r="56" spans="2:11">
      <c r="B56" s="98" t="s">
        <v>204</v>
      </c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49" t="s">
        <v>206</v>
      </c>
      <c r="C57" s="49"/>
      <c r="D57" s="49"/>
      <c r="E57" s="49"/>
      <c r="F57" s="49"/>
      <c r="G57" s="49"/>
      <c r="H57" s="49"/>
      <c r="I57" s="49"/>
      <c r="J57" s="49"/>
      <c r="K57" s="49"/>
    </row>
    <row r="58" spans="2:11">
      <c r="B58" s="49" t="s">
        <v>205</v>
      </c>
      <c r="C58" s="49"/>
      <c r="D58" s="49"/>
      <c r="E58" s="49"/>
      <c r="F58" s="49"/>
      <c r="G58" s="49"/>
      <c r="H58" s="49"/>
      <c r="I58" s="49"/>
      <c r="J58" s="49"/>
      <c r="K58" s="49"/>
    </row>
    <row r="59" spans="2:11">
      <c r="C59" s="36"/>
      <c r="D59" s="36"/>
      <c r="E59" s="36"/>
      <c r="F59" s="36"/>
      <c r="G59" s="36"/>
      <c r="H59" s="36"/>
      <c r="I59" s="36"/>
    </row>
    <row r="60" spans="2:11">
      <c r="B60" s="37"/>
      <c r="C60" s="37" t="s">
        <v>207</v>
      </c>
    </row>
    <row r="61" spans="2:11">
      <c r="B61" s="37"/>
      <c r="C61" s="37"/>
    </row>
    <row r="62" spans="2:11">
      <c r="B62" s="37"/>
      <c r="C62" s="37"/>
    </row>
    <row r="63" spans="2:11">
      <c r="B63" s="37"/>
      <c r="C63" s="37"/>
    </row>
    <row r="64" spans="2:11">
      <c r="B64" s="37"/>
      <c r="C64" s="37"/>
    </row>
    <row r="65" spans="2:3">
      <c r="B65" s="37"/>
      <c r="C65" s="37"/>
    </row>
    <row r="66" spans="2:3">
      <c r="B66" s="37"/>
      <c r="C66" s="37"/>
    </row>
    <row r="67" spans="2:3">
      <c r="B67" s="37"/>
      <c r="C67" s="37"/>
    </row>
    <row r="68" spans="2:3">
      <c r="B68" s="37"/>
      <c r="C68" s="37"/>
    </row>
    <row r="69" spans="2:3">
      <c r="B69" s="37"/>
      <c r="C69" s="37"/>
    </row>
    <row r="70" spans="2:3">
      <c r="B70" s="37"/>
      <c r="C70" s="37"/>
    </row>
    <row r="71" spans="2:3">
      <c r="B71" s="37"/>
      <c r="C71" s="37"/>
    </row>
    <row r="72" spans="2:3">
      <c r="B72" s="37"/>
      <c r="C72" s="37"/>
    </row>
    <row r="73" spans="2:3">
      <c r="B73" s="37"/>
      <c r="C73" s="37"/>
    </row>
    <row r="74" spans="2:3">
      <c r="B74" s="37"/>
      <c r="C74" s="37"/>
    </row>
    <row r="75" spans="2:3">
      <c r="B75" s="37"/>
      <c r="C75" s="37"/>
    </row>
    <row r="76" spans="2:3">
      <c r="B76" s="37"/>
      <c r="C76" s="37"/>
    </row>
    <row r="77" spans="2:3">
      <c r="B77" s="37"/>
      <c r="C77" s="37"/>
    </row>
    <row r="78" spans="2:3">
      <c r="B78" s="37"/>
      <c r="C78" s="37"/>
    </row>
    <row r="79" spans="2:3">
      <c r="B79" s="37"/>
      <c r="C79" s="37"/>
    </row>
    <row r="80" spans="2:3">
      <c r="B80" s="37"/>
      <c r="C80" s="37"/>
    </row>
    <row r="81" spans="2:3">
      <c r="B81" s="37"/>
      <c r="C81" s="37"/>
    </row>
    <row r="82" spans="2:3">
      <c r="B82" s="37"/>
      <c r="C82" s="37"/>
    </row>
    <row r="83" spans="2:3">
      <c r="B83" s="37"/>
      <c r="C83" s="37"/>
    </row>
    <row r="84" spans="2:3">
      <c r="B84" s="37"/>
      <c r="C84" s="37"/>
    </row>
    <row r="85" spans="2:3">
      <c r="B85" s="37"/>
      <c r="C85" s="37"/>
    </row>
    <row r="86" spans="2:3">
      <c r="B86" s="37"/>
      <c r="C86" s="37"/>
    </row>
    <row r="87" spans="2:3">
      <c r="B87" s="37"/>
      <c r="C87" s="37"/>
    </row>
    <row r="88" spans="2:3">
      <c r="B88" s="37"/>
      <c r="C88" s="37"/>
    </row>
    <row r="89" spans="2:3">
      <c r="B89" s="37"/>
      <c r="C89" s="37"/>
    </row>
    <row r="90" spans="2:3">
      <c r="B90" s="37"/>
      <c r="C90" s="37"/>
    </row>
    <row r="91" spans="2:3">
      <c r="B91" s="37"/>
      <c r="C91" s="37"/>
    </row>
    <row r="92" spans="2:3">
      <c r="B92" s="37"/>
      <c r="C92" s="37"/>
    </row>
    <row r="93" spans="2:3">
      <c r="B93" s="37"/>
      <c r="C93" s="37"/>
    </row>
    <row r="94" spans="2:3">
      <c r="B94" s="37"/>
      <c r="C94" s="37"/>
    </row>
    <row r="95" spans="2:3">
      <c r="B95" s="37"/>
      <c r="C95" s="37"/>
    </row>
    <row r="96" spans="2:3">
      <c r="B96" s="37"/>
      <c r="C96" s="37"/>
    </row>
    <row r="97" spans="2:3">
      <c r="B97" s="37"/>
      <c r="C97" s="37"/>
    </row>
    <row r="98" spans="2:3">
      <c r="B98" s="37"/>
      <c r="C98" s="37"/>
    </row>
    <row r="99" spans="2:3">
      <c r="B99" s="37"/>
      <c r="C99" s="37"/>
    </row>
    <row r="100" spans="2:3">
      <c r="B100" s="37"/>
      <c r="C100" s="37"/>
    </row>
  </sheetData>
  <mergeCells count="13">
    <mergeCell ref="B56:K56"/>
    <mergeCell ref="B3:G3"/>
    <mergeCell ref="B4:G4"/>
    <mergeCell ref="B1:F1"/>
    <mergeCell ref="B31:F31"/>
    <mergeCell ref="B33:C34"/>
    <mergeCell ref="D33:E33"/>
    <mergeCell ref="B12:D12"/>
    <mergeCell ref="B13:D13"/>
    <mergeCell ref="B14:D14"/>
    <mergeCell ref="B15:D15"/>
    <mergeCell ref="B16:D16"/>
    <mergeCell ref="B29:F29"/>
  </mergeCells>
  <pageMargins left="0.31496062992125984" right="0" top="0.74803149606299213" bottom="0.74803149606299213" header="0.31496062992125984" footer="0.31496062992125984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C9" sqref="C9:C10"/>
    </sheetView>
  </sheetViews>
  <sheetFormatPr defaultRowHeight="24"/>
  <cols>
    <col min="1" max="1" width="6.5703125" style="27" customWidth="1"/>
    <col min="2" max="2" width="6.42578125" style="27" customWidth="1"/>
    <col min="3" max="3" width="80.28515625" style="27" customWidth="1"/>
    <col min="4" max="4" width="6.85546875" style="27" customWidth="1"/>
    <col min="5" max="255" width="8.85546875" style="27"/>
    <col min="256" max="256" width="4.5703125" style="27" customWidth="1"/>
    <col min="257" max="257" width="4.7109375" style="27" customWidth="1"/>
    <col min="258" max="258" width="45.85546875" style="27" customWidth="1"/>
    <col min="259" max="511" width="8.85546875" style="27"/>
    <col min="512" max="512" width="4.5703125" style="27" customWidth="1"/>
    <col min="513" max="513" width="4.7109375" style="27" customWidth="1"/>
    <col min="514" max="514" width="45.85546875" style="27" customWidth="1"/>
    <col min="515" max="767" width="8.85546875" style="27"/>
    <col min="768" max="768" width="4.5703125" style="27" customWidth="1"/>
    <col min="769" max="769" width="4.7109375" style="27" customWidth="1"/>
    <col min="770" max="770" width="45.85546875" style="27" customWidth="1"/>
    <col min="771" max="1023" width="8.85546875" style="27"/>
    <col min="1024" max="1024" width="4.5703125" style="27" customWidth="1"/>
    <col min="1025" max="1025" width="4.7109375" style="27" customWidth="1"/>
    <col min="1026" max="1026" width="45.85546875" style="27" customWidth="1"/>
    <col min="1027" max="1279" width="8.85546875" style="27"/>
    <col min="1280" max="1280" width="4.5703125" style="27" customWidth="1"/>
    <col min="1281" max="1281" width="4.7109375" style="27" customWidth="1"/>
    <col min="1282" max="1282" width="45.85546875" style="27" customWidth="1"/>
    <col min="1283" max="1535" width="8.85546875" style="27"/>
    <col min="1536" max="1536" width="4.5703125" style="27" customWidth="1"/>
    <col min="1537" max="1537" width="4.7109375" style="27" customWidth="1"/>
    <col min="1538" max="1538" width="45.85546875" style="27" customWidth="1"/>
    <col min="1539" max="1791" width="8.85546875" style="27"/>
    <col min="1792" max="1792" width="4.5703125" style="27" customWidth="1"/>
    <col min="1793" max="1793" width="4.7109375" style="27" customWidth="1"/>
    <col min="1794" max="1794" width="45.85546875" style="27" customWidth="1"/>
    <col min="1795" max="2047" width="8.85546875" style="27"/>
    <col min="2048" max="2048" width="4.5703125" style="27" customWidth="1"/>
    <col min="2049" max="2049" width="4.7109375" style="27" customWidth="1"/>
    <col min="2050" max="2050" width="45.85546875" style="27" customWidth="1"/>
    <col min="2051" max="2303" width="8.85546875" style="27"/>
    <col min="2304" max="2304" width="4.5703125" style="27" customWidth="1"/>
    <col min="2305" max="2305" width="4.7109375" style="27" customWidth="1"/>
    <col min="2306" max="2306" width="45.85546875" style="27" customWidth="1"/>
    <col min="2307" max="2559" width="8.85546875" style="27"/>
    <col min="2560" max="2560" width="4.5703125" style="27" customWidth="1"/>
    <col min="2561" max="2561" width="4.7109375" style="27" customWidth="1"/>
    <col min="2562" max="2562" width="45.85546875" style="27" customWidth="1"/>
    <col min="2563" max="2815" width="8.85546875" style="27"/>
    <col min="2816" max="2816" width="4.5703125" style="27" customWidth="1"/>
    <col min="2817" max="2817" width="4.7109375" style="27" customWidth="1"/>
    <col min="2818" max="2818" width="45.85546875" style="27" customWidth="1"/>
    <col min="2819" max="3071" width="8.85546875" style="27"/>
    <col min="3072" max="3072" width="4.5703125" style="27" customWidth="1"/>
    <col min="3073" max="3073" width="4.7109375" style="27" customWidth="1"/>
    <col min="3074" max="3074" width="45.85546875" style="27" customWidth="1"/>
    <col min="3075" max="3327" width="8.85546875" style="27"/>
    <col min="3328" max="3328" width="4.5703125" style="27" customWidth="1"/>
    <col min="3329" max="3329" width="4.7109375" style="27" customWidth="1"/>
    <col min="3330" max="3330" width="45.85546875" style="27" customWidth="1"/>
    <col min="3331" max="3583" width="8.85546875" style="27"/>
    <col min="3584" max="3584" width="4.5703125" style="27" customWidth="1"/>
    <col min="3585" max="3585" width="4.7109375" style="27" customWidth="1"/>
    <col min="3586" max="3586" width="45.85546875" style="27" customWidth="1"/>
    <col min="3587" max="3839" width="8.85546875" style="27"/>
    <col min="3840" max="3840" width="4.5703125" style="27" customWidth="1"/>
    <col min="3841" max="3841" width="4.7109375" style="27" customWidth="1"/>
    <col min="3842" max="3842" width="45.85546875" style="27" customWidth="1"/>
    <col min="3843" max="4095" width="8.85546875" style="27"/>
    <col min="4096" max="4096" width="4.5703125" style="27" customWidth="1"/>
    <col min="4097" max="4097" width="4.7109375" style="27" customWidth="1"/>
    <col min="4098" max="4098" width="45.85546875" style="27" customWidth="1"/>
    <col min="4099" max="4351" width="8.85546875" style="27"/>
    <col min="4352" max="4352" width="4.5703125" style="27" customWidth="1"/>
    <col min="4353" max="4353" width="4.7109375" style="27" customWidth="1"/>
    <col min="4354" max="4354" width="45.85546875" style="27" customWidth="1"/>
    <col min="4355" max="4607" width="8.85546875" style="27"/>
    <col min="4608" max="4608" width="4.5703125" style="27" customWidth="1"/>
    <col min="4609" max="4609" width="4.7109375" style="27" customWidth="1"/>
    <col min="4610" max="4610" width="45.85546875" style="27" customWidth="1"/>
    <col min="4611" max="4863" width="8.85546875" style="27"/>
    <col min="4864" max="4864" width="4.5703125" style="27" customWidth="1"/>
    <col min="4865" max="4865" width="4.7109375" style="27" customWidth="1"/>
    <col min="4866" max="4866" width="45.85546875" style="27" customWidth="1"/>
    <col min="4867" max="5119" width="8.85546875" style="27"/>
    <col min="5120" max="5120" width="4.5703125" style="27" customWidth="1"/>
    <col min="5121" max="5121" width="4.7109375" style="27" customWidth="1"/>
    <col min="5122" max="5122" width="45.85546875" style="27" customWidth="1"/>
    <col min="5123" max="5375" width="8.85546875" style="27"/>
    <col min="5376" max="5376" width="4.5703125" style="27" customWidth="1"/>
    <col min="5377" max="5377" width="4.7109375" style="27" customWidth="1"/>
    <col min="5378" max="5378" width="45.85546875" style="27" customWidth="1"/>
    <col min="5379" max="5631" width="8.85546875" style="27"/>
    <col min="5632" max="5632" width="4.5703125" style="27" customWidth="1"/>
    <col min="5633" max="5633" width="4.7109375" style="27" customWidth="1"/>
    <col min="5634" max="5634" width="45.85546875" style="27" customWidth="1"/>
    <col min="5635" max="5887" width="8.85546875" style="27"/>
    <col min="5888" max="5888" width="4.5703125" style="27" customWidth="1"/>
    <col min="5889" max="5889" width="4.7109375" style="27" customWidth="1"/>
    <col min="5890" max="5890" width="45.85546875" style="27" customWidth="1"/>
    <col min="5891" max="6143" width="8.85546875" style="27"/>
    <col min="6144" max="6144" width="4.5703125" style="27" customWidth="1"/>
    <col min="6145" max="6145" width="4.7109375" style="27" customWidth="1"/>
    <col min="6146" max="6146" width="45.85546875" style="27" customWidth="1"/>
    <col min="6147" max="6399" width="8.85546875" style="27"/>
    <col min="6400" max="6400" width="4.5703125" style="27" customWidth="1"/>
    <col min="6401" max="6401" width="4.7109375" style="27" customWidth="1"/>
    <col min="6402" max="6402" width="45.85546875" style="27" customWidth="1"/>
    <col min="6403" max="6655" width="8.85546875" style="27"/>
    <col min="6656" max="6656" width="4.5703125" style="27" customWidth="1"/>
    <col min="6657" max="6657" width="4.7109375" style="27" customWidth="1"/>
    <col min="6658" max="6658" width="45.85546875" style="27" customWidth="1"/>
    <col min="6659" max="6911" width="8.85546875" style="27"/>
    <col min="6912" max="6912" width="4.5703125" style="27" customWidth="1"/>
    <col min="6913" max="6913" width="4.7109375" style="27" customWidth="1"/>
    <col min="6914" max="6914" width="45.85546875" style="27" customWidth="1"/>
    <col min="6915" max="7167" width="8.85546875" style="27"/>
    <col min="7168" max="7168" width="4.5703125" style="27" customWidth="1"/>
    <col min="7169" max="7169" width="4.7109375" style="27" customWidth="1"/>
    <col min="7170" max="7170" width="45.85546875" style="27" customWidth="1"/>
    <col min="7171" max="7423" width="8.85546875" style="27"/>
    <col min="7424" max="7424" width="4.5703125" style="27" customWidth="1"/>
    <col min="7425" max="7425" width="4.7109375" style="27" customWidth="1"/>
    <col min="7426" max="7426" width="45.85546875" style="27" customWidth="1"/>
    <col min="7427" max="7679" width="8.85546875" style="27"/>
    <col min="7680" max="7680" width="4.5703125" style="27" customWidth="1"/>
    <col min="7681" max="7681" width="4.7109375" style="27" customWidth="1"/>
    <col min="7682" max="7682" width="45.85546875" style="27" customWidth="1"/>
    <col min="7683" max="7935" width="8.85546875" style="27"/>
    <col min="7936" max="7936" width="4.5703125" style="27" customWidth="1"/>
    <col min="7937" max="7937" width="4.7109375" style="27" customWidth="1"/>
    <col min="7938" max="7938" width="45.85546875" style="27" customWidth="1"/>
    <col min="7939" max="8191" width="8.85546875" style="27"/>
    <col min="8192" max="8192" width="4.5703125" style="27" customWidth="1"/>
    <col min="8193" max="8193" width="4.7109375" style="27" customWidth="1"/>
    <col min="8194" max="8194" width="45.85546875" style="27" customWidth="1"/>
    <col min="8195" max="8447" width="8.85546875" style="27"/>
    <col min="8448" max="8448" width="4.5703125" style="27" customWidth="1"/>
    <col min="8449" max="8449" width="4.7109375" style="27" customWidth="1"/>
    <col min="8450" max="8450" width="45.85546875" style="27" customWidth="1"/>
    <col min="8451" max="8703" width="8.85546875" style="27"/>
    <col min="8704" max="8704" width="4.5703125" style="27" customWidth="1"/>
    <col min="8705" max="8705" width="4.7109375" style="27" customWidth="1"/>
    <col min="8706" max="8706" width="45.85546875" style="27" customWidth="1"/>
    <col min="8707" max="8959" width="8.85546875" style="27"/>
    <col min="8960" max="8960" width="4.5703125" style="27" customWidth="1"/>
    <col min="8961" max="8961" width="4.7109375" style="27" customWidth="1"/>
    <col min="8962" max="8962" width="45.85546875" style="27" customWidth="1"/>
    <col min="8963" max="9215" width="8.85546875" style="27"/>
    <col min="9216" max="9216" width="4.5703125" style="27" customWidth="1"/>
    <col min="9217" max="9217" width="4.7109375" style="27" customWidth="1"/>
    <col min="9218" max="9218" width="45.85546875" style="27" customWidth="1"/>
    <col min="9219" max="9471" width="8.85546875" style="27"/>
    <col min="9472" max="9472" width="4.5703125" style="27" customWidth="1"/>
    <col min="9473" max="9473" width="4.7109375" style="27" customWidth="1"/>
    <col min="9474" max="9474" width="45.85546875" style="27" customWidth="1"/>
    <col min="9475" max="9727" width="8.85546875" style="27"/>
    <col min="9728" max="9728" width="4.5703125" style="27" customWidth="1"/>
    <col min="9729" max="9729" width="4.7109375" style="27" customWidth="1"/>
    <col min="9730" max="9730" width="45.85546875" style="27" customWidth="1"/>
    <col min="9731" max="9983" width="8.85546875" style="27"/>
    <col min="9984" max="9984" width="4.5703125" style="27" customWidth="1"/>
    <col min="9985" max="9985" width="4.7109375" style="27" customWidth="1"/>
    <col min="9986" max="9986" width="45.85546875" style="27" customWidth="1"/>
    <col min="9987" max="10239" width="8.85546875" style="27"/>
    <col min="10240" max="10240" width="4.5703125" style="27" customWidth="1"/>
    <col min="10241" max="10241" width="4.7109375" style="27" customWidth="1"/>
    <col min="10242" max="10242" width="45.85546875" style="27" customWidth="1"/>
    <col min="10243" max="10495" width="8.85546875" style="27"/>
    <col min="10496" max="10496" width="4.5703125" style="27" customWidth="1"/>
    <col min="10497" max="10497" width="4.7109375" style="27" customWidth="1"/>
    <col min="10498" max="10498" width="45.85546875" style="27" customWidth="1"/>
    <col min="10499" max="10751" width="8.85546875" style="27"/>
    <col min="10752" max="10752" width="4.5703125" style="27" customWidth="1"/>
    <col min="10753" max="10753" width="4.7109375" style="27" customWidth="1"/>
    <col min="10754" max="10754" width="45.85546875" style="27" customWidth="1"/>
    <col min="10755" max="11007" width="8.85546875" style="27"/>
    <col min="11008" max="11008" width="4.5703125" style="27" customWidth="1"/>
    <col min="11009" max="11009" width="4.7109375" style="27" customWidth="1"/>
    <col min="11010" max="11010" width="45.85546875" style="27" customWidth="1"/>
    <col min="11011" max="11263" width="8.85546875" style="27"/>
    <col min="11264" max="11264" width="4.5703125" style="27" customWidth="1"/>
    <col min="11265" max="11265" width="4.7109375" style="27" customWidth="1"/>
    <col min="11266" max="11266" width="45.85546875" style="27" customWidth="1"/>
    <col min="11267" max="11519" width="8.85546875" style="27"/>
    <col min="11520" max="11520" width="4.5703125" style="27" customWidth="1"/>
    <col min="11521" max="11521" width="4.7109375" style="27" customWidth="1"/>
    <col min="11522" max="11522" width="45.85546875" style="27" customWidth="1"/>
    <col min="11523" max="11775" width="8.85546875" style="27"/>
    <col min="11776" max="11776" width="4.5703125" style="27" customWidth="1"/>
    <col min="11777" max="11777" width="4.7109375" style="27" customWidth="1"/>
    <col min="11778" max="11778" width="45.85546875" style="27" customWidth="1"/>
    <col min="11779" max="12031" width="8.85546875" style="27"/>
    <col min="12032" max="12032" width="4.5703125" style="27" customWidth="1"/>
    <col min="12033" max="12033" width="4.7109375" style="27" customWidth="1"/>
    <col min="12034" max="12034" width="45.85546875" style="27" customWidth="1"/>
    <col min="12035" max="12287" width="8.85546875" style="27"/>
    <col min="12288" max="12288" width="4.5703125" style="27" customWidth="1"/>
    <col min="12289" max="12289" width="4.7109375" style="27" customWidth="1"/>
    <col min="12290" max="12290" width="45.85546875" style="27" customWidth="1"/>
    <col min="12291" max="12543" width="8.85546875" style="27"/>
    <col min="12544" max="12544" width="4.5703125" style="27" customWidth="1"/>
    <col min="12545" max="12545" width="4.7109375" style="27" customWidth="1"/>
    <col min="12546" max="12546" width="45.85546875" style="27" customWidth="1"/>
    <col min="12547" max="12799" width="8.85546875" style="27"/>
    <col min="12800" max="12800" width="4.5703125" style="27" customWidth="1"/>
    <col min="12801" max="12801" width="4.7109375" style="27" customWidth="1"/>
    <col min="12802" max="12802" width="45.85546875" style="27" customWidth="1"/>
    <col min="12803" max="13055" width="8.85546875" style="27"/>
    <col min="13056" max="13056" width="4.5703125" style="27" customWidth="1"/>
    <col min="13057" max="13057" width="4.7109375" style="27" customWidth="1"/>
    <col min="13058" max="13058" width="45.85546875" style="27" customWidth="1"/>
    <col min="13059" max="13311" width="8.85546875" style="27"/>
    <col min="13312" max="13312" width="4.5703125" style="27" customWidth="1"/>
    <col min="13313" max="13313" width="4.7109375" style="27" customWidth="1"/>
    <col min="13314" max="13314" width="45.85546875" style="27" customWidth="1"/>
    <col min="13315" max="13567" width="8.85546875" style="27"/>
    <col min="13568" max="13568" width="4.5703125" style="27" customWidth="1"/>
    <col min="13569" max="13569" width="4.7109375" style="27" customWidth="1"/>
    <col min="13570" max="13570" width="45.85546875" style="27" customWidth="1"/>
    <col min="13571" max="13823" width="8.85546875" style="27"/>
    <col min="13824" max="13824" width="4.5703125" style="27" customWidth="1"/>
    <col min="13825" max="13825" width="4.7109375" style="27" customWidth="1"/>
    <col min="13826" max="13826" width="45.85546875" style="27" customWidth="1"/>
    <col min="13827" max="14079" width="8.85546875" style="27"/>
    <col min="14080" max="14080" width="4.5703125" style="27" customWidth="1"/>
    <col min="14081" max="14081" width="4.7109375" style="27" customWidth="1"/>
    <col min="14082" max="14082" width="45.85546875" style="27" customWidth="1"/>
    <col min="14083" max="14335" width="8.85546875" style="27"/>
    <col min="14336" max="14336" width="4.5703125" style="27" customWidth="1"/>
    <col min="14337" max="14337" width="4.7109375" style="27" customWidth="1"/>
    <col min="14338" max="14338" width="45.85546875" style="27" customWidth="1"/>
    <col min="14339" max="14591" width="8.85546875" style="27"/>
    <col min="14592" max="14592" width="4.5703125" style="27" customWidth="1"/>
    <col min="14593" max="14593" width="4.7109375" style="27" customWidth="1"/>
    <col min="14594" max="14594" width="45.85546875" style="27" customWidth="1"/>
    <col min="14595" max="14847" width="8.85546875" style="27"/>
    <col min="14848" max="14848" width="4.5703125" style="27" customWidth="1"/>
    <col min="14849" max="14849" width="4.7109375" style="27" customWidth="1"/>
    <col min="14850" max="14850" width="45.85546875" style="27" customWidth="1"/>
    <col min="14851" max="15103" width="8.85546875" style="27"/>
    <col min="15104" max="15104" width="4.5703125" style="27" customWidth="1"/>
    <col min="15105" max="15105" width="4.7109375" style="27" customWidth="1"/>
    <col min="15106" max="15106" width="45.85546875" style="27" customWidth="1"/>
    <col min="15107" max="15359" width="8.85546875" style="27"/>
    <col min="15360" max="15360" width="4.5703125" style="27" customWidth="1"/>
    <col min="15361" max="15361" width="4.7109375" style="27" customWidth="1"/>
    <col min="15362" max="15362" width="45.85546875" style="27" customWidth="1"/>
    <col min="15363" max="15615" width="8.85546875" style="27"/>
    <col min="15616" max="15616" width="4.5703125" style="27" customWidth="1"/>
    <col min="15617" max="15617" width="4.7109375" style="27" customWidth="1"/>
    <col min="15618" max="15618" width="45.85546875" style="27" customWidth="1"/>
    <col min="15619" max="15871" width="8.85546875" style="27"/>
    <col min="15872" max="15872" width="4.5703125" style="27" customWidth="1"/>
    <col min="15873" max="15873" width="4.7109375" style="27" customWidth="1"/>
    <col min="15874" max="15874" width="45.85546875" style="27" customWidth="1"/>
    <col min="15875" max="16127" width="8.85546875" style="27"/>
    <col min="16128" max="16128" width="4.5703125" style="27" customWidth="1"/>
    <col min="16129" max="16129" width="4.7109375" style="27" customWidth="1"/>
    <col min="16130" max="16130" width="45.85546875" style="27" customWidth="1"/>
    <col min="16131" max="16383" width="8.85546875" style="27"/>
    <col min="16384" max="16384" width="9" style="27" customWidth="1"/>
  </cols>
  <sheetData>
    <row r="1" spans="1:5" s="29" customFormat="1" ht="27.75">
      <c r="A1" s="94"/>
      <c r="B1" s="119" t="s">
        <v>168</v>
      </c>
      <c r="C1" s="119"/>
      <c r="D1" s="119"/>
      <c r="E1" s="94"/>
    </row>
    <row r="2" spans="1:5" s="29" customFormat="1" ht="27.75">
      <c r="A2" s="38"/>
      <c r="B2" s="38"/>
      <c r="C2" s="38"/>
      <c r="D2" s="38"/>
    </row>
    <row r="3" spans="1:5">
      <c r="A3" s="39" t="s">
        <v>221</v>
      </c>
      <c r="B3" s="37"/>
    </row>
    <row r="4" spans="1:5" s="29" customFormat="1" ht="27.75">
      <c r="A4" s="40"/>
      <c r="B4" s="41" t="s">
        <v>167</v>
      </c>
      <c r="C4" s="54" t="s">
        <v>148</v>
      </c>
      <c r="D4" s="43" t="s">
        <v>145</v>
      </c>
    </row>
    <row r="5" spans="1:5" s="29" customFormat="1" ht="27.75">
      <c r="A5" s="40"/>
      <c r="B5" s="121">
        <v>1</v>
      </c>
      <c r="C5" s="82" t="s">
        <v>208</v>
      </c>
      <c r="D5" s="124">
        <v>1</v>
      </c>
    </row>
    <row r="6" spans="1:5" s="29" customFormat="1" ht="27.75">
      <c r="A6" s="40"/>
      <c r="B6" s="122"/>
      <c r="C6" s="89" t="s">
        <v>209</v>
      </c>
      <c r="D6" s="125"/>
    </row>
    <row r="7" spans="1:5" s="29" customFormat="1" ht="27.75">
      <c r="A7" s="40"/>
      <c r="B7" s="121">
        <v>2</v>
      </c>
      <c r="C7" s="82" t="s">
        <v>212</v>
      </c>
      <c r="D7" s="124">
        <v>1</v>
      </c>
    </row>
    <row r="8" spans="1:5" s="29" customFormat="1" ht="27.75">
      <c r="A8" s="40"/>
      <c r="B8" s="122"/>
      <c r="C8" s="89" t="s">
        <v>225</v>
      </c>
      <c r="D8" s="125"/>
    </row>
    <row r="9" spans="1:5" s="29" customFormat="1" ht="27.75">
      <c r="A9" s="40"/>
      <c r="B9" s="121">
        <v>3</v>
      </c>
      <c r="C9" s="82" t="s">
        <v>210</v>
      </c>
      <c r="D9" s="124">
        <v>1</v>
      </c>
    </row>
    <row r="10" spans="1:5" s="29" customFormat="1" ht="27.75">
      <c r="A10" s="40"/>
      <c r="B10" s="122"/>
      <c r="C10" s="84" t="s">
        <v>211</v>
      </c>
      <c r="D10" s="125"/>
    </row>
    <row r="11" spans="1:5" s="29" customFormat="1" ht="27.75">
      <c r="A11" s="40"/>
      <c r="B11" s="121">
        <v>4</v>
      </c>
      <c r="C11" s="89" t="s">
        <v>213</v>
      </c>
      <c r="D11" s="124">
        <v>1</v>
      </c>
    </row>
    <row r="12" spans="1:5" s="29" customFormat="1" ht="27.75">
      <c r="A12" s="40"/>
      <c r="B12" s="122"/>
      <c r="C12" s="84" t="s">
        <v>211</v>
      </c>
      <c r="D12" s="125"/>
    </row>
    <row r="13" spans="1:5" s="29" customFormat="1" ht="27.75">
      <c r="A13" s="40"/>
      <c r="B13" s="121">
        <v>5</v>
      </c>
      <c r="C13" s="89" t="s">
        <v>226</v>
      </c>
      <c r="D13" s="124">
        <v>1</v>
      </c>
    </row>
    <row r="14" spans="1:5" s="29" customFormat="1" ht="27.75">
      <c r="A14" s="40"/>
      <c r="B14" s="122"/>
      <c r="C14" s="84" t="s">
        <v>214</v>
      </c>
      <c r="D14" s="125"/>
    </row>
    <row r="15" spans="1:5" s="29" customFormat="1" ht="27.75">
      <c r="A15" s="40"/>
      <c r="B15" s="121">
        <v>6</v>
      </c>
      <c r="C15" s="89" t="s">
        <v>215</v>
      </c>
      <c r="D15" s="124">
        <v>1</v>
      </c>
    </row>
    <row r="16" spans="1:5" s="29" customFormat="1" ht="27.75">
      <c r="A16" s="40"/>
      <c r="B16" s="123"/>
      <c r="C16" s="89" t="s">
        <v>216</v>
      </c>
      <c r="D16" s="129"/>
    </row>
    <row r="17" spans="1:6" s="29" customFormat="1" ht="27.75">
      <c r="A17" s="40"/>
      <c r="B17" s="122"/>
      <c r="C17" s="84" t="s">
        <v>217</v>
      </c>
      <c r="D17" s="125"/>
    </row>
    <row r="18" spans="1:6" s="29" customFormat="1" ht="27.75">
      <c r="A18" s="40"/>
      <c r="B18" s="44">
        <v>7</v>
      </c>
      <c r="C18" s="84" t="s">
        <v>77</v>
      </c>
      <c r="D18" s="46">
        <v>1</v>
      </c>
    </row>
    <row r="19" spans="1:6" s="29" customFormat="1" ht="27.75">
      <c r="A19" s="40"/>
      <c r="B19" s="44">
        <v>8</v>
      </c>
      <c r="C19" s="82" t="s">
        <v>80</v>
      </c>
      <c r="D19" s="46">
        <v>1</v>
      </c>
    </row>
    <row r="20" spans="1:6" s="29" customFormat="1" ht="27.75">
      <c r="A20" s="40"/>
      <c r="B20" s="91">
        <v>9</v>
      </c>
      <c r="C20" s="45" t="s">
        <v>85</v>
      </c>
      <c r="D20" s="92">
        <v>1</v>
      </c>
    </row>
    <row r="21" spans="1:6" s="29" customFormat="1" ht="27.75">
      <c r="A21" s="40"/>
      <c r="B21" s="44">
        <v>10</v>
      </c>
      <c r="C21" s="89" t="s">
        <v>89</v>
      </c>
      <c r="D21" s="46">
        <v>1</v>
      </c>
    </row>
    <row r="22" spans="1:6" s="29" customFormat="1" ht="27.75">
      <c r="A22" s="40"/>
      <c r="B22" s="91">
        <v>11</v>
      </c>
      <c r="C22" s="45" t="s">
        <v>91</v>
      </c>
      <c r="D22" s="92">
        <v>1</v>
      </c>
    </row>
    <row r="23" spans="1:6" s="29" customFormat="1" ht="27.75">
      <c r="A23" s="40"/>
      <c r="B23" s="124">
        <v>12</v>
      </c>
      <c r="C23" s="87" t="s">
        <v>218</v>
      </c>
      <c r="D23" s="46">
        <v>1</v>
      </c>
    </row>
    <row r="24" spans="1:6" s="29" customFormat="1" ht="27.75">
      <c r="A24" s="40"/>
      <c r="B24" s="125"/>
      <c r="C24" s="88" t="s">
        <v>219</v>
      </c>
      <c r="D24" s="81"/>
    </row>
    <row r="25" spans="1:6" s="29" customFormat="1" ht="27.75">
      <c r="A25" s="40"/>
      <c r="B25" s="86"/>
      <c r="C25" s="87"/>
      <c r="D25" s="86"/>
    </row>
    <row r="26" spans="1:6" s="29" customFormat="1" ht="27.75">
      <c r="A26" s="40"/>
      <c r="B26" s="95" t="s">
        <v>232</v>
      </c>
      <c r="C26" s="95"/>
      <c r="D26" s="95"/>
      <c r="E26" s="95"/>
      <c r="F26" s="95"/>
    </row>
    <row r="27" spans="1:6" s="29" customFormat="1" ht="27.75">
      <c r="A27" s="40"/>
      <c r="B27" s="86"/>
      <c r="C27" s="87"/>
      <c r="D27" s="86"/>
    </row>
    <row r="28" spans="1:6" s="29" customFormat="1" ht="27.75">
      <c r="A28" s="40"/>
      <c r="B28" s="41" t="s">
        <v>167</v>
      </c>
      <c r="C28" s="42" t="s">
        <v>148</v>
      </c>
      <c r="D28" s="43" t="s">
        <v>145</v>
      </c>
    </row>
    <row r="29" spans="1:6" s="29" customFormat="1" ht="27.75">
      <c r="A29" s="40"/>
      <c r="B29" s="83">
        <v>13</v>
      </c>
      <c r="C29" s="84" t="s">
        <v>101</v>
      </c>
      <c r="D29" s="85">
        <v>1</v>
      </c>
    </row>
    <row r="30" spans="1:6" s="29" customFormat="1" ht="27.75">
      <c r="A30" s="40"/>
      <c r="B30" s="44">
        <v>14</v>
      </c>
      <c r="C30" s="45" t="s">
        <v>113</v>
      </c>
      <c r="D30" s="46">
        <v>1</v>
      </c>
    </row>
    <row r="31" spans="1:6" s="29" customFormat="1" ht="27.75">
      <c r="A31" s="40"/>
      <c r="B31" s="44">
        <v>15</v>
      </c>
      <c r="C31" s="82" t="s">
        <v>220</v>
      </c>
      <c r="D31" s="46">
        <v>1</v>
      </c>
    </row>
    <row r="32" spans="1:6" s="29" customFormat="1" ht="27.75">
      <c r="A32" s="40"/>
      <c r="B32" s="121">
        <v>16</v>
      </c>
      <c r="C32" s="82" t="s">
        <v>222</v>
      </c>
      <c r="D32" s="126">
        <v>1</v>
      </c>
    </row>
    <row r="33" spans="1:4" s="29" customFormat="1" ht="27.75">
      <c r="A33" s="40"/>
      <c r="B33" s="123"/>
      <c r="C33" s="89" t="s">
        <v>223</v>
      </c>
      <c r="D33" s="127"/>
    </row>
    <row r="34" spans="1:4" s="29" customFormat="1" ht="27.75">
      <c r="A34" s="40"/>
      <c r="B34" s="122"/>
      <c r="C34" s="84" t="s">
        <v>224</v>
      </c>
      <c r="D34" s="128"/>
    </row>
    <row r="35" spans="1:4" s="29" customFormat="1" ht="27.75">
      <c r="B35" s="108" t="s">
        <v>147</v>
      </c>
      <c r="C35" s="120"/>
      <c r="D35" s="43">
        <f>SUM(D5:D34)</f>
        <v>16</v>
      </c>
    </row>
  </sheetData>
  <mergeCells count="17">
    <mergeCell ref="D11:D12"/>
    <mergeCell ref="B1:D1"/>
    <mergeCell ref="B35:C35"/>
    <mergeCell ref="B5:B6"/>
    <mergeCell ref="B7:B8"/>
    <mergeCell ref="B9:B10"/>
    <mergeCell ref="B11:B12"/>
    <mergeCell ref="B13:B14"/>
    <mergeCell ref="B15:B17"/>
    <mergeCell ref="B23:B24"/>
    <mergeCell ref="B32:B34"/>
    <mergeCell ref="D32:D34"/>
    <mergeCell ref="D15:D17"/>
    <mergeCell ref="D13:D14"/>
    <mergeCell ref="D5:D6"/>
    <mergeCell ref="D7:D8"/>
    <mergeCell ref="D9:D10"/>
  </mergeCells>
  <pageMargins left="0.31496062992125984" right="0" top="0.74803149606299213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 Responses 1</vt:lpstr>
      <vt:lpstr>Sheet1</vt:lpstr>
      <vt:lpstr>สรุป</vt:lpstr>
      <vt:lpstr>ตอนที่ 2</vt:lpstr>
      <vt:lpstr>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G-TECH2</dc:creator>
  <cp:lastModifiedBy>monta chat-apiwan</cp:lastModifiedBy>
  <cp:lastPrinted>2021-05-20T03:44:20Z</cp:lastPrinted>
  <dcterms:created xsi:type="dcterms:W3CDTF">2021-05-13T08:38:18Z</dcterms:created>
  <dcterms:modified xsi:type="dcterms:W3CDTF">2021-06-17T09:12:10Z</dcterms:modified>
</cp:coreProperties>
</file>