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930" windowWidth="17895" windowHeight="9240" activeTab="1"/>
  </bookViews>
  <sheets>
    <sheet name="ข้อมูล" sheetId="1" r:id="rId1"/>
    <sheet name="บทสรุป" sheetId="7" r:id="rId2"/>
    <sheet name="ผลสรุป" sheetId="8" r:id="rId3"/>
    <sheet name="สรุปข้อเสนอแนะ" sheetId="9" r:id="rId4"/>
    <sheet name="ข้อเสนอแนะ1." sheetId="2" r:id="rId5"/>
    <sheet name="ความถี่" sheetId="6" r:id="rId6"/>
    <sheet name="Sheet1" sheetId="10" r:id="rId7"/>
  </sheets>
  <externalReferences>
    <externalReference r:id="rId8"/>
  </externalReferences>
  <definedNames>
    <definedName name="_xlnm._FilterDatabase" localSheetId="0" hidden="1">ข้อมูล!$A$1:$AJ$132</definedName>
  </definedNames>
  <calcPr calcId="145621"/>
</workbook>
</file>

<file path=xl/calcChain.xml><?xml version="1.0" encoding="utf-8"?>
<calcChain xmlns="http://schemas.openxmlformats.org/spreadsheetml/2006/main">
  <c r="E28" i="8" l="1"/>
  <c r="E27" i="8"/>
  <c r="E26" i="8"/>
  <c r="E25" i="8"/>
  <c r="E24" i="8"/>
  <c r="E23" i="8"/>
  <c r="K133" i="1"/>
  <c r="J133" i="1"/>
  <c r="I133" i="1"/>
  <c r="H133" i="1"/>
  <c r="G133" i="1"/>
  <c r="F133" i="1"/>
  <c r="E29" i="8"/>
  <c r="D135" i="1" l="1"/>
  <c r="D134" i="1"/>
  <c r="D21" i="9" l="1"/>
  <c r="B23" i="8" l="1"/>
  <c r="E13" i="8"/>
  <c r="E12" i="8"/>
  <c r="E15" i="8" s="1"/>
  <c r="K134" i="1" l="1"/>
  <c r="J134" i="1"/>
  <c r="I134" i="1"/>
  <c r="H134" i="1"/>
  <c r="G134" i="1"/>
  <c r="F134" i="1"/>
  <c r="F47" i="8" l="1"/>
  <c r="F58" i="8"/>
  <c r="F93" i="8"/>
  <c r="F94" i="8"/>
  <c r="AJ136" i="1"/>
  <c r="U136" i="1"/>
  <c r="P136" i="1"/>
  <c r="F81" i="8" s="1"/>
  <c r="N136" i="1"/>
  <c r="F77" i="8" s="1"/>
  <c r="AI135" i="1"/>
  <c r="F91" i="8" s="1"/>
  <c r="AJ134" i="1"/>
  <c r="E92" i="8" s="1"/>
  <c r="G92" i="8" s="1"/>
  <c r="AJ135" i="1"/>
  <c r="F92" i="8" s="1"/>
  <c r="R135" i="1"/>
  <c r="F84" i="8" s="1"/>
  <c r="R134" i="1"/>
  <c r="E84" i="8" s="1"/>
  <c r="Q135" i="1"/>
  <c r="F83" i="8" s="1"/>
  <c r="Q134" i="1"/>
  <c r="E83" i="8" s="1"/>
  <c r="G83" i="8" s="1"/>
  <c r="P134" i="1"/>
  <c r="E80" i="8" s="1"/>
  <c r="G80" i="8" s="1"/>
  <c r="O134" i="1"/>
  <c r="E79" i="8" s="1"/>
  <c r="G79" i="8" s="1"/>
  <c r="N135" i="1"/>
  <c r="F76" i="8" s="1"/>
  <c r="N134" i="1"/>
  <c r="E76" i="8" s="1"/>
  <c r="G76" i="8" s="1"/>
  <c r="M135" i="1"/>
  <c r="F75" i="8" s="1"/>
  <c r="M134" i="1"/>
  <c r="E75" i="8" s="1"/>
  <c r="G75" i="8" s="1"/>
  <c r="L135" i="1"/>
  <c r="F74" i="8" s="1"/>
  <c r="L134" i="1"/>
  <c r="E74" i="8" s="1"/>
  <c r="AK135" i="1"/>
  <c r="AK134" i="1"/>
  <c r="AE134" i="1"/>
  <c r="E54" i="8" s="1"/>
  <c r="G54" i="8" s="1"/>
  <c r="AF134" i="1"/>
  <c r="E55" i="8" s="1"/>
  <c r="G55" i="8" s="1"/>
  <c r="AG134" i="1"/>
  <c r="E56" i="8" s="1"/>
  <c r="G56" i="8" s="1"/>
  <c r="AH134" i="1"/>
  <c r="E90" i="8" s="1"/>
  <c r="G90" i="8" s="1"/>
  <c r="AI134" i="1"/>
  <c r="E91" i="8" s="1"/>
  <c r="G91" i="8" s="1"/>
  <c r="AE135" i="1"/>
  <c r="F54" i="8" s="1"/>
  <c r="AF135" i="1"/>
  <c r="F55" i="8" s="1"/>
  <c r="AG135" i="1"/>
  <c r="F56" i="8" s="1"/>
  <c r="AH135" i="1"/>
  <c r="F90" i="8" s="1"/>
  <c r="AD134" i="1"/>
  <c r="E53" i="8" s="1"/>
  <c r="G53" i="8" s="1"/>
  <c r="AD135" i="1"/>
  <c r="F53" i="8" s="1"/>
  <c r="AC135" i="1"/>
  <c r="AB135" i="1"/>
  <c r="F51" i="8" s="1"/>
  <c r="AA135" i="1"/>
  <c r="F50" i="8" s="1"/>
  <c r="Z135" i="1"/>
  <c r="F49" i="8" s="1"/>
  <c r="Y135" i="1"/>
  <c r="F46" i="8" s="1"/>
  <c r="X135" i="1"/>
  <c r="F45" i="8" s="1"/>
  <c r="W135" i="1"/>
  <c r="F44" i="8" s="1"/>
  <c r="V135" i="1"/>
  <c r="F43" i="8" s="1"/>
  <c r="U135" i="1"/>
  <c r="F87" i="8" s="1"/>
  <c r="T135" i="1"/>
  <c r="F86" i="8" s="1"/>
  <c r="S135" i="1"/>
  <c r="F85" i="8" s="1"/>
  <c r="P135" i="1"/>
  <c r="F80" i="8" s="1"/>
  <c r="O135" i="1"/>
  <c r="F79" i="8" s="1"/>
  <c r="AC134" i="1"/>
  <c r="E52" i="8" s="1"/>
  <c r="G52" i="8" s="1"/>
  <c r="AB134" i="1"/>
  <c r="E51" i="8" s="1"/>
  <c r="G51" i="8" s="1"/>
  <c r="AA134" i="1"/>
  <c r="E50" i="8" s="1"/>
  <c r="G50" i="8" s="1"/>
  <c r="Z134" i="1"/>
  <c r="E49" i="8" s="1"/>
  <c r="G49" i="8" s="1"/>
  <c r="Y134" i="1"/>
  <c r="E46" i="8" s="1"/>
  <c r="G46" i="8" s="1"/>
  <c r="X134" i="1"/>
  <c r="E45" i="8" s="1"/>
  <c r="G45" i="8" s="1"/>
  <c r="W134" i="1"/>
  <c r="E44" i="8" s="1"/>
  <c r="G44" i="8" s="1"/>
  <c r="V134" i="1"/>
  <c r="E43" i="8" s="1"/>
  <c r="G43" i="8" s="1"/>
  <c r="U134" i="1"/>
  <c r="E87" i="8" s="1"/>
  <c r="G87" i="8" s="1"/>
  <c r="T134" i="1"/>
  <c r="E86" i="8" s="1"/>
  <c r="G86" i="8" s="1"/>
  <c r="S134" i="1"/>
  <c r="E85" i="8" s="1"/>
  <c r="G85" i="8" s="1"/>
  <c r="AG136" i="1" l="1"/>
  <c r="F88" i="8" s="1"/>
  <c r="G74" i="8"/>
  <c r="E94" i="8"/>
  <c r="G94" i="8" s="1"/>
  <c r="E47" i="8"/>
  <c r="G47" i="8" s="1"/>
  <c r="E77" i="8"/>
  <c r="G77" i="8" s="1"/>
  <c r="E88" i="8"/>
  <c r="G88" i="8" s="1"/>
  <c r="E93" i="8"/>
  <c r="G93" i="8" s="1"/>
  <c r="E81" i="8"/>
  <c r="G81" i="8" s="1"/>
  <c r="E58" i="8" l="1"/>
  <c r="G58" i="8" s="1"/>
  <c r="B13" i="8" l="1"/>
  <c r="B12" i="8"/>
  <c r="F24" i="8" l="1"/>
  <c r="F11" i="8" l="1"/>
  <c r="F14" i="8"/>
  <c r="F15" i="8"/>
  <c r="F13" i="8"/>
  <c r="F12" i="8"/>
  <c r="F26" i="8"/>
  <c r="F27" i="8"/>
  <c r="F23" i="8"/>
  <c r="F25" i="8"/>
  <c r="F28" i="8"/>
  <c r="F29" i="8" l="1"/>
</calcChain>
</file>

<file path=xl/sharedStrings.xml><?xml version="1.0" encoding="utf-8"?>
<sst xmlns="http://schemas.openxmlformats.org/spreadsheetml/2006/main" count="486" uniqueCount="209">
  <si>
    <t>ข้อมูล</t>
  </si>
  <si>
    <t>คณะ</t>
  </si>
  <si>
    <t>สาขา</t>
  </si>
  <si>
    <t>หน่วยงาน</t>
  </si>
  <si>
    <t>web</t>
  </si>
  <si>
    <t>อาจารย์</t>
  </si>
  <si>
    <t>เฟสบุ๊ก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</si>
  <si>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</si>
  <si>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</si>
  <si>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</si>
  <si>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</si>
  <si>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</si>
  <si>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</si>
  <si>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</si>
  <si>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</si>
  <si>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เภสัชศาสตร์</t>
  </si>
  <si>
    <t>การศึกษา</t>
  </si>
  <si>
    <t>วิทยาศาสตร์</t>
  </si>
  <si>
    <t>การจัดการท่องเที่ยว</t>
  </si>
  <si>
    <t>มนุษยศาสตร์</t>
  </si>
  <si>
    <t>ภาษาไทย</t>
  </si>
  <si>
    <t>วิทยาการดนตรีและนาฏศิลป์</t>
  </si>
  <si>
    <t>เทคโนโลยีและสื่อสารการศึกษา</t>
  </si>
  <si>
    <t>บริหารธุรกิจ</t>
  </si>
  <si>
    <t>หลักสูตรและการสอน</t>
  </si>
  <si>
    <t>บริหารการศึกษา</t>
  </si>
  <si>
    <t>วิจัยและประเมินผลการศึกษา</t>
  </si>
  <si>
    <t>ฟิสิกส์ประยุกต์</t>
  </si>
  <si>
    <t>พลังงานทดแทน</t>
  </si>
  <si>
    <t>วิทยาศาสตร์การเกษตร</t>
  </si>
  <si>
    <t>เอเชียตะวันออกเฉียงใต้ศึกษา</t>
  </si>
  <si>
    <t>สถาปัตยกรรมศาสตร์</t>
  </si>
  <si>
    <t>ภาษาศาสตร์</t>
  </si>
  <si>
    <t>โลจิสติกส์และโซ่อุปทาน</t>
  </si>
  <si>
    <t>ข้อเสนอแนะ</t>
  </si>
  <si>
    <t>3.1  ข้อเสนอแนะการจัดโครงการอบรมจริยธรรมครั้งต่อไป</t>
  </si>
  <si>
    <t>ลำดับที่</t>
  </si>
  <si>
    <t>รายการ</t>
  </si>
  <si>
    <t>ความถี่</t>
  </si>
  <si>
    <t>ควรมีการจัดอบรมเกี่ยวกับจริยธรรมในสัตว์ทดลองด้วย</t>
  </si>
  <si>
    <t>ควรมีป้ายบอกทางไปห้องน้ำให้ชัดเจน</t>
  </si>
  <si>
    <t>3.2  เรื่องที่ท่านต้องการให้บัณฑิตวิทยาลัยจัดบริการวิชาการ</t>
  </si>
  <si>
    <t>การอบรมการทำวิทยานิพนธ์ฉบับสมบูรณ์</t>
  </si>
  <si>
    <t>การค้นคว้าหาข้อมูลการทำบทที่ 2 โดยนำข้อมูลที่ศึกษานำมาเขียนโดยไม่ละเมิดลิขสิทธิ์ผู้อื่น</t>
  </si>
  <si>
    <t>โปรแกรมตรวจสอบการคัดลอกผลงานทางวิชาการ</t>
  </si>
  <si>
    <t>เสียงโทรศัพท์สำนักงานของบัณฑิตวิทยาลัยเบามาก แทบไม่ได้ยิน</t>
  </si>
  <si>
    <t>วิธีการเขียนอ้างอิงทั้งภาษาไทย และภาษาอังกฤษ</t>
  </si>
  <si>
    <t>การสอนหลักการในการเขียนวิทยานิพนธ์</t>
  </si>
  <si>
    <t>ควรมีการบรรยายชัดเจนมากกว่านี้</t>
  </si>
  <si>
    <t>ควรมีจัดอบรมการเขียนบทความ</t>
  </si>
  <si>
    <t>อบรมเชิงปฏิบัติการการใช้โปรแกรมคำนวณทางด้านสถิติเพื่อการวิเคราะห์ข้อมูลและแปลผลข้อมูลวิจัย</t>
  </si>
  <si>
    <t>เสริมทักษะเจาะจงความรู้ด้านภาษาอังกฤษ</t>
  </si>
  <si>
    <t>รายการ Journal ที่บัณฑิตวิทยาลัยรับรอง</t>
  </si>
  <si>
    <t>การกรอกแบบฟอร์มเอกสารการขอรับรองจริยธรรมวิจัยในมนุษย์</t>
  </si>
  <si>
    <t>ต้องการให้บัณฑิตวิทยาลัยรวบรวมผลงานวิจัยไว้ที่เดียวกัน</t>
  </si>
  <si>
    <t>สถิติสำหรับงานวิจัย</t>
  </si>
  <si>
    <t>การเผยแพร่และการตีพิมพ์ผลงานวิชาการ</t>
  </si>
  <si>
    <t>4.2.5</t>
  </si>
  <si>
    <t>นิสิตระดับปริญญาโท</t>
  </si>
  <si>
    <t>เอเซียตะวันออกเฉียงใต้ศึกษา</t>
  </si>
  <si>
    <t>เศรษฐศาสตร์</t>
  </si>
  <si>
    <t>เคมีอุตสาหกรรม</t>
  </si>
  <si>
    <t>เพื่อน</t>
  </si>
  <si>
    <t>คณิตศาสตร์</t>
  </si>
  <si>
    <t>นิสิตระดับปริญญาเอก</t>
  </si>
  <si>
    <t>การจัดการการท่องเที่ยว</t>
  </si>
  <si>
    <t>คอมพิวเตอร์</t>
  </si>
  <si>
    <t>คติชนวิทยา</t>
  </si>
  <si>
    <t>แพทย์ศาสตร์</t>
  </si>
  <si>
    <t>วิศวกรรมสิ่งแวดล้อม</t>
  </si>
  <si>
    <t>รุ่นน้อง</t>
  </si>
  <si>
    <t>นิสิตระดับปริญญาตรี</t>
  </si>
  <si>
    <t>บริหารก่อสร้าง</t>
  </si>
  <si>
    <t>เทคโลโลยีสารสนเทศ</t>
  </si>
  <si>
    <t>วิศวกรรมคอมพิวเตอร์</t>
  </si>
  <si>
    <t>การจัดการการสื่อสาร</t>
  </si>
  <si>
    <t>วิทยาศาสตร์ชีวภาพ</t>
  </si>
  <si>
    <t xml:space="preserve">การจัดการโครงสร้างพื้นฐาน </t>
  </si>
  <si>
    <t>มีระบบแจ้งการอบรมผ่าน E-mail ส่วนตัวเพื่อรับข่าวสาร</t>
  </si>
  <si>
    <t>ควรมีการประชาสัมพันธ์มากกว่านี้ เช่น ติดป้ายประกาศ</t>
  </si>
  <si>
    <t>เวลาในการอบรมมีระยะเวลาหลายชั่วโมงเกินไป</t>
  </si>
  <si>
    <t>ควรจัดในวันศุกร์หรือเสาร์-อาทิตย์ ผู้เข้าอบรมอย่ต่างจังหวัดเอกสารประกอบ</t>
  </si>
  <si>
    <t>เอกสารประกอบการบรรยายในภาคบ่ายตัวหนังสืออ่านไม่ชัดเจน</t>
  </si>
  <si>
    <t>เอกสารการอบรมควรชัดเจนกว่านี้</t>
  </si>
  <si>
    <t>ขนาดของ Projector และความสว่างของProjector</t>
  </si>
  <si>
    <t>จอภาพนำเสนออยู่ไกล ไม่สามารถมองรายละเอียดบางอย่างได้</t>
  </si>
  <si>
    <t>อยากให้จัดอบรม1 ภาคการศึกษาให้บ่อยกว่านี้</t>
  </si>
  <si>
    <t>วิทยากรควรใช้ภาษาไทย ไม่ควรใช้คำศัพท์</t>
  </si>
  <si>
    <t>ระยะเวลาในการจัดกิจกรรมควรรวบรัดกว่านี้</t>
  </si>
  <si>
    <t>ยังมีส่วนที่ไม่ตรงตามความต้องการและบางหัวข้อยังมีความสำคัญน้อยสำหรับการวิจัยบางเรื่อง</t>
  </si>
  <si>
    <t>เกียรติบัตรหาย แต่จำเป็นต้องใช้ ต้องทำอย่างไร</t>
  </si>
  <si>
    <t>ขนาดจอแสดงภาพให้ใหญ่กว่าที่มี</t>
  </si>
  <si>
    <t>ควรจัดเทอมละ 3 ครั้ง</t>
  </si>
  <si>
    <t>เปลี่ยนหลอดเครื่องฉาย LCD Projector</t>
  </si>
  <si>
    <t>แบบทดสอบ post test ควรมีมากกว่า 5 ข้อ</t>
  </si>
  <si>
    <t>เบรกเปลี่ยนเป็นกาแฟ หากจะใช้ระยะเวลาในการอบรมนาน</t>
  </si>
  <si>
    <t>คณาจารย์/เจ้าหน้าที่</t>
  </si>
  <si>
    <t>วิศวกรรมการจัดการ</t>
  </si>
  <si>
    <t>วิศวกรรมโยธา</t>
  </si>
  <si>
    <t>วิศวกรรมไฟฟ้า</t>
  </si>
  <si>
    <t>บทสรุปสำหรับผู้บริหาร</t>
  </si>
  <si>
    <t xml:space="preserve">ผลการประเมินโครงการอบรมจริยธรรมการวิจัยระดับบัณฑิตศึกษา </t>
  </si>
  <si>
    <t xml:space="preserve">   </t>
  </si>
  <si>
    <t xml:space="preserve">          </t>
  </si>
  <si>
    <t>- 2 -</t>
  </si>
  <si>
    <r>
      <t>ตอนที่ 1</t>
    </r>
    <r>
      <rPr>
        <b/>
        <sz val="15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</si>
  <si>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5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</si>
  <si>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สถานภาพ</t>
  </si>
  <si>
    <t>จำนวน</t>
  </si>
  <si>
    <t>ร้อยละ</t>
  </si>
  <si>
    <t>รวม</t>
  </si>
  <si>
    <t>การประชาสัมพันธ์</t>
  </si>
  <si>
    <t>อาจารย์ที่ปรึกษา</t>
  </si>
  <si>
    <t>ป้ายประชาสัมพันธ์</t>
  </si>
  <si>
    <t>ใบปลิว/โปสเตอร์ประชาสัมพันธ์โครงการ</t>
  </si>
  <si>
    <r>
      <t>ตอนที่ 2</t>
    </r>
    <r>
      <rPr>
        <b/>
        <sz val="15"/>
        <rFont val="TH SarabunPSK"/>
        <family val="2"/>
      </rPr>
      <t xml:space="preserve">   สอบถามความคิดเห็นเกี่ยวกับการจัดโครงการฯ</t>
    </r>
  </si>
  <si>
    <t>SD</t>
  </si>
  <si>
    <t>ระดับความคิดเห็น</t>
  </si>
  <si>
    <t>ความรู้ก่อนการอบรม</t>
  </si>
  <si>
    <t>เฉลี่ยรวม</t>
  </si>
  <si>
    <t>ความรู้หลังเข้ารับการอบรม</t>
  </si>
  <si>
    <t>- 5 -</t>
  </si>
  <si>
    <t>1. ด้านกระบวนการขั้นตอนการให้บริการ</t>
  </si>
  <si>
    <t xml:space="preserve">   1.1  ความสะดวกในการลงทะเบียน</t>
  </si>
  <si>
    <t xml:space="preserve">   1.3  ความเหมาะสมของระยะเวลาในการจัดโครงการ (09.00 - 16.30 น.)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</si>
  <si>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</si>
  <si>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</si>
  <si>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</si>
  <si>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</si>
  <si>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</si>
  <si>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</si>
  <si>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</si>
  <si>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</si>
  <si>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</si>
  <si>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</si>
  <si>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เฉลี่ยรวมด้านสิ่งอำนวยความสะดวก</t>
  </si>
  <si>
    <t>5. ด้านเอกสารประกอบโครงการฯ</t>
  </si>
  <si>
    <t>เฉลี่ยรวมด้านเอกสารประกอบโครงการฯ</t>
  </si>
  <si>
    <t>รวมเฉลี่ยทุกด้าน</t>
  </si>
  <si>
    <t xml:space="preserve">    </t>
  </si>
  <si>
    <t>3.1  ข้อเสนอแนะการจัดโครงการอบรมจริยธรรมในครั้งต่อไป</t>
  </si>
  <si>
    <t>ที่</t>
  </si>
  <si>
    <t>วันที่ 19 มีนาคม 2557</t>
  </si>
  <si>
    <t>ณ ห้องสัมมนา 301 อาคารเอกาทศรถ  มหาวิทยาลัยนเรศวร</t>
  </si>
  <si>
    <t>ณ ห้องสัมมนา 301 อาคารเอกาทศรถ มหาวิทยาลัยนเรศวร</t>
  </si>
  <si>
    <t>ควรจัดในวันศุกร์หรือเสาร์-อาทิตย์ ผู้เข้าอบรมอยู่ต่างจังหวัดเอกสารประกอบ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</si>
  <si>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</si>
  <si>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 xml:space="preserve">   1.2  ความเหมาะสมของวันจัดโครงการ (วันพุธที่ 19 มี.ค 57)</t>
  </si>
  <si>
    <t xml:space="preserve">   5.1 ความชัดเจน ความสมบูรณ์ของเอกสารประกอบการอบรม</t>
  </si>
  <si>
    <t xml:space="preserve">   5.2 เนื้อหาสาระของเอกสารประกอบการอบรมตรงตามความต้องการของท่าน</t>
  </si>
  <si>
    <t xml:space="preserve">   5.3 ประโยชน์ที่ได้รับจากเอกสารประกอบการอบรม</t>
  </si>
  <si>
    <t>มาก</t>
  </si>
  <si>
    <t>Facebook บัณฑิตวิทยาลัย</t>
  </si>
  <si>
    <t>คณะที่สังกัด</t>
  </si>
  <si>
    <t>4.1.1   การตรวจสอบการคัดลอกผลงานวิชาการ</t>
  </si>
  <si>
    <t>4.1.2  การเขียนผลงานวิทยานิพนธ์ โดยไม่มีการคัดลอก</t>
  </si>
  <si>
    <t>4.1.3  ความสำคัญในจริยธรรมในการทำวิจัย จริยธรรมของนักวิจัยจริยธรรมของวิจัยในมนุษย์</t>
  </si>
  <si>
    <t>4.1.4  การขอรับรองจริยธรรมการวิจัยในมนุษย์ ของมหาวิทยาลัยนเรศวร</t>
  </si>
  <si>
    <t>4.2.5  หลังการอบรมท่านมีความรู้ และความเข้าใจการขอรับรองจริยธรรมการวิจัยในมนุษย์</t>
  </si>
  <si>
    <t>4.4 ความรู้ และความสามารถในการถ่ายทอดความรู้ของวิทยากร (นพ.สมบูรณ์ ตันสุภสวัสดิกุล)</t>
  </si>
  <si>
    <t>4.3  ความรู้ และความสามารถในการถ่ายทอดความรู้ของวิทยากร (รศ.ดร.รัตติมา จีนาพงษา)</t>
  </si>
  <si>
    <r>
      <t xml:space="preserve">ตาราง 2 </t>
    </r>
    <r>
      <rPr>
        <sz val="15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  <r>
      <rPr>
        <sz val="11"/>
        <rFont val="TH SarabunPSK"/>
        <family val="2"/>
      </rPr>
      <t>(ตอบได้มากกว่า 1 ข้อ)</t>
    </r>
  </si>
  <si>
    <t>N = 131</t>
  </si>
  <si>
    <t>4.5  การเข้ารับการอบรมจริยธรรมในครั้งนี้ เป็นประโยชน์ต่อการทำวิทยานิพนธ์และรายงาน</t>
  </si>
  <si>
    <t>เฉลี่ยรวมด้านเจ้าหน้าผู้ให้บริการ</t>
  </si>
  <si>
    <t xml:space="preserve"> เมื่อพิจารณารายด้านแล้วพบว่า ทุกด้านอยู่ในระดับมาก  และด้านที่มีค่าเฉลี่ยสูงที่สุด คือ ด้านเจ้าหน้าที่ผู้ให้บริการ</t>
  </si>
  <si>
    <t>(ค่าเฉลี่ย = 4.18)  รองลงมาคือ  ด้านกระบวนการและขั้นตอนการให้บริการ (ค่าเฉลี่ย = 4.12) และพิจารณารายข้อแล้วพบว่า</t>
  </si>
  <si>
    <t>- 4 -</t>
  </si>
  <si>
    <t xml:space="preserve">- 6 - </t>
  </si>
  <si>
    <r>
      <t>ตาราง  3</t>
    </r>
    <r>
      <rPr>
        <sz val="15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</si>
  <si>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จากตาราง 3 พบว่า ก่อนเข้ารับการอบรม ผู้เข้าร่วมโครงการมีความรู้ความเข้าใจเกี่ยวกับกิจกรรมที่จัดในโครงการฯ</t>
  </si>
  <si>
    <r>
      <t>ตาราง 4</t>
    </r>
    <r>
      <rPr>
        <sz val="15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</t>
    </r>
  </si>
  <si>
    <t>ข้อที่มีค่าเฉลี่ยสูงที่สุด คือ ความสะดวกในการลงทะเบียน (ค่าเฉลี่ย = 4.43) รองลงมาคือ ความเหมาะสมของขนาดห้องอบรม</t>
  </si>
  <si>
    <t>อาหารว่างควรเป็นกาแฟ หากใช้ระยะเวลาในการอบรมนาน</t>
  </si>
  <si>
    <t>ควรจัดในวันศุกร์หรือเสาร์-อาทิตย์ ผู้เข้าอบรมอยู่ต่างจังหวัด</t>
  </si>
  <si>
    <t xml:space="preserve"> จากตาราง 4 พบว่า ผู้ตอบแบบสอบถามมีความคิดเห็นเกี่ยวกับการจัดโครงการอบรมจริยธรรมการวิจัยระดับบัณฑิตศึกษา</t>
  </si>
  <si>
    <t>ในวันที่ 19 มีนาคม 2557 ณ ห้องสัมมนา 301 อาคารเอกาทศรถ  มหาวิทยาลัยนเรศวร ในภาพรวมพบว่า  ผู้เข้าร่วมโครงการฯ</t>
  </si>
  <si>
    <t>มีความคิดเห็นอยู่ในระดับมาก (ค่าเฉลี่ย = 4.10)</t>
  </si>
  <si>
    <t xml:space="preserve">(ค่าเฉลี่ย = 4.33)  ข้อที่มีค่าเฉลี่ยต่ำที่สุด คือ ความชัดเจนของจอภาพนำเสนอ (ค่าเฉลี่ย 3.53) </t>
  </si>
  <si>
    <t>-3-</t>
  </si>
  <si>
    <t>จากตาราง 1 พบว่า ส่วนใหญ่ผู้ตอบแบบสอบถามเป็นนิสิตระดับปริญญาโท  ร้อยละ  74.05  และนิสิตระดับปริญญาเอก</t>
  </si>
  <si>
    <t>ร้อยละ  24.43</t>
  </si>
  <si>
    <t>จากตาราง 2 พบว่าผู้ตอบแบบสอบถามทราบข้อมูลของโครงการฯ จาก website บัณฑิตวิทยาลัย มากที่สุด ร้อยละ 48.59</t>
  </si>
  <si>
    <t>การศึกษาค้นคว้าด้วยตนเองของท่าน</t>
  </si>
  <si>
    <t>รองลงมาคือ คณะที่สังกัด ร้อยละ 21.47  Facebook บัณฑิตวิทยาลัย และอาจารย์ที่ปรึกษา ร้อยละ 10.17</t>
  </si>
  <si>
    <t xml:space="preserve">จากการจัดโครงการอบรมจริยธรรมการวิจัยระดับบัณฑิตศึกษา มหาวิทยาลัยนเรศวร  มีผู้เข้าร่วมโครงการ </t>
  </si>
  <si>
    <t>ความคิดเห็นเกี่ยวกับการจัดโครงการอบรมจริยธรรมการวิจัยระดับบัณฑิตศึกษา มหาวิทยาลัยนเรศวร พบว่าก่อน</t>
  </si>
  <si>
    <t xml:space="preserve">เข้ารับการอบรม  ผู้เข้าร่วมโครงการมีความรู้  ความเข้าใจเกี่ยวกับกิจกรรมที่จัดขึ้น ภาพรวมอยู่ในระดับปานกลาง  </t>
  </si>
  <si>
    <t xml:space="preserve">(ค่าเฉลี่ย = 3.07) และเมื่อพิจารณารายข้อแล้วพบว่าเรื่องที่มีค่าเฉลี่ยต่ำที่สุดคือ ความรู้ ความเข้าใจเรื่อง </t>
  </si>
  <si>
    <t>การตรวจสอบคัดลอกผลงานวิชาการ (ค่าเฉลี่ย = 2.87) และเมื่อเข้ารับการอบรมแล้ว ความรู้ ความเข้าใจของผู้เข้า</t>
  </si>
  <si>
    <t xml:space="preserve">ร่วมโครงการฯ สูงขึ้นอยู่ในระดับมาก (ค่าเฉลี่ย = 4.11) และเมื่อพิจารณารายข้อแล้วพบว่า เรื่องที่มีค่าเฉลี่ยสูงที่สุด </t>
  </si>
  <si>
    <t>คือ เรื่อง ความรู้ และความสามารถในการถ่ายทอดความรู้ของวิทยากร  (รศ.ดร.รัตติมา จีนาพงษา) (ค่าเฉลี่ย = 4.40)</t>
  </si>
  <si>
    <t xml:space="preserve">ภาพรวมอยู่ในระดับปานกลาง (ค่าเฉลี่ย = 3.07)  และเมื่อพิจารณารายข้อแล้วพบว่าเรื่องที่มีค่าเฉลี่ยต่ำที่สุด คือ ความรู้ ความเข้าใจ </t>
  </si>
  <si>
    <t xml:space="preserve">เรื่อง การตรวจสอบคัดลอกผลงานวิชาการ  (ค่าเฉลี่ย =2.87 ) และหลังเข้ารับการอบรมแล้วค่าเฉลี่ยความรู้ ความเข้าใจสูงขึ้น </t>
  </si>
  <si>
    <t xml:space="preserve">อยู่ในระดับมาก (ค่าเฉลี่ย = 4.11) เมื่อพิจารณารายข้อแล้วพบว่า เรื่อง ความรู้ และความสามารถในการถ่ายทอดความรู้ของวิทยากร </t>
  </si>
  <si>
    <t>(รศ.ดร.รัตติมา จีนาพงษา) มีค่าเฉลี่ยสูงที่สุด (ค่าลี่ย = 4.40)</t>
  </si>
  <si>
    <t>ความคิดเห็นเกี่ยวกับโครงการฯ ในภาพรวม อยู่ในระดับมาก (ค่าเฉลี่ย = 4.10) และเมื่อพิจารณารายด้าน</t>
  </si>
  <si>
    <t xml:space="preserve">แล้วพบว่าทุกด้านอยู่ในระดับมาก  ด้านที่มีค่าเฉลี่ยรวมสูงที่สุด คือ ด้านเจ้าหน้าที่ผู้ให้บริการ (ค่าเฉลี่ย = 4.18) </t>
  </si>
  <si>
    <t>รองลงมาคือกระบวนการและขั้นตอนการให้บริการ (ค่าเฉลี่ย = 4.12) ส่วนด้านที่มีค่าเฉลี่ยต่ำที่สุด คือ ด้านเอกสาร</t>
  </si>
  <si>
    <t>ประกอบโครงการ  (ค่าเฉลี่ย = 4.06) และเมื่อพิจารณารายข้อแล้วพบว่า เรื่องที่มีค่าเฉลี่ยสูงที่สุด คือ ความสะดวก</t>
  </si>
  <si>
    <t>ในการลงทะเบียน (ค่าเฉลี่ย = 4.43) รองลงมาคือ ความเหมาะสมของขนาดห้องอบรม (ค่าเฉลี่ย = 4.33) และข้อที่มี</t>
  </si>
  <si>
    <t xml:space="preserve">ค่าเฉลี่ยต่ำที่สุด ความชัดเจนของจอภาพนำเสนอ (ค่าเฉลี่ย = 3.53) </t>
  </si>
  <si>
    <t>ข้อเสนอแนะการจัดโครงการครั้งต่อไปขนาดของจอโปรเจคเตอร์ที่ใช้แสดงภาพควรมีขนาดใหญ่มองเห็น</t>
  </si>
  <si>
    <t>ได้ชัดเจนกว่านี้ และมีการประชาสัมพันธ์การเข้าร่วมโครงการผ่านทาง E-mail ส่วนตัวเพื่อให้ได้รับรู้ถึงข่าวสารได้</t>
  </si>
  <si>
    <t>สะดวกรวดเร็ว</t>
  </si>
  <si>
    <t>จำนวน 136 คน ผู้ตอบแบบสอบถามจำนวนทั้งสิ้น 131  คน  คิดเป็นร้อยละ 96.32 ของผู้เข้าร่วมโครงการ โดย</t>
  </si>
  <si>
    <t>ผู้เข้าร่วมโครงการฯ ส่วนใหญ่เป็นนิสิตระดับปริญญาโท ร้อยละ 74.05 และ นิสิตระดับปริญญาเอก ร้อยละ  24.43</t>
  </si>
  <si>
    <t xml:space="preserve">ผู้ตอบแบบสอบถามทราบข้อมูลการดำเนินโครงการฯ จาก  Website บัณฑิตวิทยาลัย ร้อยละ 48.59 </t>
  </si>
  <si>
    <t xml:space="preserve">รองลงมาได้แก่ คณะที่สังกัด ร้อยละ 21.47  Facebook บัณฑิตวิทยาลัย และอาจารย์ที่ปรึกษา ร้อยละ 10.17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</si>
</sst>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0"/>
      <color rgb="FF000000"/>
      <name val="Arial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b/>
      <u/>
      <sz val="16"/>
      <name val="TH SarabunPSK"/>
      <family val="2"/>
    </font>
    <font>
      <sz val="14"/>
      <color theme="7"/>
      <name val="TH SarabunPSK"/>
      <family val="2"/>
    </font>
    <font>
      <sz val="11"/>
      <name val="TH SarabunPSK"/>
      <family val="2"/>
    </font>
    <font>
      <b/>
      <sz val="12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2" fillId="5" borderId="0" xfId="0" applyFont="1" applyFill="1" applyAlignment="1">
      <alignment horizontal="right" wrapText="1"/>
    </xf>
    <xf numFmtId="0" fontId="2" fillId="6" borderId="0" xfId="0" applyFont="1" applyFill="1" applyAlignment="1">
      <alignment horizontal="right" wrapText="1"/>
    </xf>
    <xf numFmtId="0" fontId="2" fillId="7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4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5" fillId="0" borderId="0" xfId="0" applyFont="1"/>
    <xf numFmtId="0" fontId="7" fillId="0" borderId="0" xfId="0" applyFont="1"/>
    <xf numFmtId="0" fontId="5" fillId="0" borderId="0" xfId="0" applyFont="1" applyBorder="1"/>
    <xf numFmtId="49" fontId="7" fillId="0" borderId="0" xfId="0" applyNumberFormat="1" applyFont="1" applyAlignment="1">
      <alignment horizontal="center"/>
    </xf>
    <xf numFmtId="0" fontId="9" fillId="0" borderId="0" xfId="0" applyFont="1" applyAlignment="1"/>
    <xf numFmtId="0" fontId="10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/>
    <xf numFmtId="2" fontId="7" fillId="0" borderId="11" xfId="0" applyNumberFormat="1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2" fontId="7" fillId="0" borderId="14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/>
    <xf numFmtId="0" fontId="12" fillId="0" borderId="17" xfId="0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9" fillId="0" borderId="2" xfId="0" applyFont="1" applyBorder="1"/>
    <xf numFmtId="0" fontId="7" fillId="0" borderId="3" xfId="0" applyFont="1" applyBorder="1"/>
    <xf numFmtId="0" fontId="12" fillId="0" borderId="3" xfId="0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/>
    <xf numFmtId="0" fontId="12" fillId="0" borderId="16" xfId="0" applyFont="1" applyBorder="1"/>
    <xf numFmtId="0" fontId="12" fillId="0" borderId="16" xfId="0" applyFont="1" applyBorder="1" applyAlignment="1">
      <alignment horizontal="center"/>
    </xf>
    <xf numFmtId="2" fontId="7" fillId="0" borderId="0" xfId="0" applyNumberFormat="1" applyFont="1"/>
    <xf numFmtId="0" fontId="11" fillId="0" borderId="10" xfId="0" applyFont="1" applyBorder="1"/>
    <xf numFmtId="0" fontId="11" fillId="0" borderId="0" xfId="0" applyFont="1" applyBorder="1"/>
    <xf numFmtId="0" fontId="12" fillId="0" borderId="0" xfId="0" applyFont="1" applyBorder="1"/>
    <xf numFmtId="2" fontId="12" fillId="0" borderId="11" xfId="0" applyNumberFormat="1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 applyAlignment="1">
      <alignment horizontal="center"/>
    </xf>
    <xf numFmtId="0" fontId="11" fillId="0" borderId="23" xfId="0" applyFont="1" applyBorder="1"/>
    <xf numFmtId="0" fontId="11" fillId="0" borderId="24" xfId="0" applyFont="1" applyBorder="1"/>
    <xf numFmtId="0" fontId="12" fillId="0" borderId="24" xfId="0" applyFont="1" applyBorder="1"/>
    <xf numFmtId="2" fontId="12" fillId="0" borderId="1" xfId="0" applyNumberFormat="1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2" fontId="12" fillId="0" borderId="25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9" fillId="0" borderId="27" xfId="0" applyNumberFormat="1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13" fillId="0" borderId="0" xfId="0" applyFont="1"/>
    <xf numFmtId="2" fontId="1" fillId="5" borderId="0" xfId="0" applyNumberFormat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14" fillId="5" borderId="0" xfId="0" applyNumberFormat="1" applyFont="1" applyFill="1" applyAlignment="1">
      <alignment wrapText="1"/>
    </xf>
    <xf numFmtId="0" fontId="14" fillId="3" borderId="0" xfId="0" applyFont="1" applyFill="1" applyAlignment="1">
      <alignment wrapText="1"/>
    </xf>
    <xf numFmtId="0" fontId="12" fillId="0" borderId="28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4" xfId="0" applyFont="1" applyBorder="1"/>
    <xf numFmtId="0" fontId="9" fillId="0" borderId="1" xfId="0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22" xfId="0" applyFont="1" applyFill="1" applyBorder="1" applyAlignment="1">
      <alignment horizontal="center"/>
    </xf>
    <xf numFmtId="2" fontId="7" fillId="0" borderId="33" xfId="0" applyNumberFormat="1" applyFont="1" applyFill="1" applyBorder="1" applyAlignment="1">
      <alignment horizontal="center"/>
    </xf>
    <xf numFmtId="0" fontId="7" fillId="0" borderId="33" xfId="0" applyFont="1" applyFill="1" applyBorder="1" applyAlignment="1">
      <alignment horizontal="left"/>
    </xf>
    <xf numFmtId="0" fontId="7" fillId="0" borderId="34" xfId="0" applyFont="1" applyFill="1" applyBorder="1" applyAlignment="1"/>
    <xf numFmtId="0" fontId="7" fillId="0" borderId="35" xfId="0" applyFont="1" applyFill="1" applyBorder="1" applyAlignment="1"/>
    <xf numFmtId="2" fontId="7" fillId="0" borderId="36" xfId="0" applyNumberFormat="1" applyFont="1" applyFill="1" applyBorder="1" applyAlignment="1">
      <alignment horizontal="center"/>
    </xf>
    <xf numFmtId="0" fontId="7" fillId="0" borderId="34" xfId="0" applyFont="1" applyBorder="1"/>
    <xf numFmtId="0" fontId="7" fillId="0" borderId="37" xfId="0" applyFont="1" applyBorder="1"/>
    <xf numFmtId="2" fontId="7" fillId="0" borderId="33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2" fontId="7" fillId="0" borderId="32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8" xfId="0" applyFont="1" applyBorder="1"/>
    <xf numFmtId="0" fontId="7" fillId="0" borderId="39" xfId="0" applyFont="1" applyBorder="1"/>
    <xf numFmtId="2" fontId="7" fillId="0" borderId="36" xfId="0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40" xfId="0" applyFont="1" applyBorder="1"/>
    <xf numFmtId="0" fontId="7" fillId="0" borderId="26" xfId="0" applyFont="1" applyBorder="1"/>
    <xf numFmtId="2" fontId="7" fillId="0" borderId="25" xfId="0" applyNumberFormat="1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0" fontId="5" fillId="0" borderId="24" xfId="0" applyFont="1" applyBorder="1" applyAlignment="1">
      <alignment vertical="center"/>
    </xf>
    <xf numFmtId="2" fontId="7" fillId="0" borderId="44" xfId="0" applyNumberFormat="1" applyFont="1" applyBorder="1" applyAlignment="1">
      <alignment horizontal="center"/>
    </xf>
    <xf numFmtId="2" fontId="7" fillId="0" borderId="29" xfId="0" applyNumberFormat="1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2" fontId="7" fillId="0" borderId="44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2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7" fillId="0" borderId="44" xfId="0" applyFont="1" applyFill="1" applyBorder="1" applyAlignment="1">
      <alignment horizontal="left"/>
    </xf>
    <xf numFmtId="0" fontId="7" fillId="0" borderId="33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0" xfId="0" applyAlignment="1">
      <alignment wrapText="1"/>
    </xf>
    <xf numFmtId="1" fontId="7" fillId="0" borderId="36" xfId="0" applyNumberFormat="1" applyFont="1" applyFill="1" applyBorder="1" applyAlignment="1">
      <alignment horizontal="center"/>
    </xf>
    <xf numFmtId="1" fontId="7" fillId="0" borderId="33" xfId="0" applyNumberFormat="1" applyFont="1" applyFill="1" applyBorder="1" applyAlignment="1">
      <alignment horizontal="center"/>
    </xf>
    <xf numFmtId="1" fontId="7" fillId="0" borderId="44" xfId="0" applyNumberFormat="1" applyFont="1" applyFill="1" applyBorder="1" applyAlignment="1">
      <alignment horizontal="center"/>
    </xf>
    <xf numFmtId="0" fontId="4" fillId="0" borderId="0" xfId="0" applyFont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200025</xdr:colOff>
          <xdr:row>71</xdr:row>
          <xdr:rowOff>76200</xdr:rowOff>
        </xdr:from>
        <xdr:to>
          <xdr:col>4</xdr:col>
          <xdr:colOff>342900</xdr:colOff>
          <xdr:row>72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200025</xdr:colOff>
          <xdr:row>40</xdr:row>
          <xdr:rowOff>76200</xdr:rowOff>
        </xdr:from>
        <xdr:to>
          <xdr:col>4</xdr:col>
          <xdr:colOff>342900</xdr:colOff>
          <xdr:row>41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ac/Downloads/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>
        <row r="3">
          <cell r="K3">
            <v>4</v>
          </cell>
          <cell r="L3">
            <v>3</v>
          </cell>
          <cell r="M3">
            <v>4</v>
          </cell>
          <cell r="N3">
            <v>3</v>
          </cell>
          <cell r="O3">
            <v>4</v>
          </cell>
          <cell r="P3">
            <v>3</v>
          </cell>
          <cell r="Q3">
            <v>4</v>
          </cell>
          <cell r="R3">
            <v>3</v>
          </cell>
          <cell r="S3">
            <v>4</v>
          </cell>
          <cell r="T3">
            <v>3</v>
          </cell>
          <cell r="U3">
            <v>4</v>
          </cell>
          <cell r="V3">
            <v>3</v>
          </cell>
          <cell r="W3">
            <v>4</v>
          </cell>
          <cell r="X3">
            <v>3</v>
          </cell>
          <cell r="Y3">
            <v>4</v>
          </cell>
          <cell r="Z3">
            <v>3</v>
          </cell>
          <cell r="AA3">
            <v>4</v>
          </cell>
          <cell r="AB3">
            <v>3</v>
          </cell>
          <cell r="AC3">
            <v>4</v>
          </cell>
          <cell r="AD3">
            <v>3</v>
          </cell>
          <cell r="AE3">
            <v>4</v>
          </cell>
          <cell r="AF3">
            <v>3</v>
          </cell>
          <cell r="AG3">
            <v>4</v>
          </cell>
          <cell r="AH3">
            <v>4</v>
          </cell>
          <cell r="AI3">
            <v>3</v>
          </cell>
        </row>
        <row r="4">
          <cell r="K4">
            <v>4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3</v>
          </cell>
          <cell r="R4">
            <v>3</v>
          </cell>
          <cell r="S4">
            <v>3</v>
          </cell>
          <cell r="T4">
            <v>4</v>
          </cell>
          <cell r="U4">
            <v>3</v>
          </cell>
          <cell r="V4">
            <v>3</v>
          </cell>
          <cell r="W4">
            <v>3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3</v>
          </cell>
          <cell r="AF4">
            <v>4</v>
          </cell>
          <cell r="AG4">
            <v>4</v>
          </cell>
          <cell r="AH4">
            <v>3</v>
          </cell>
          <cell r="AI4">
            <v>3</v>
          </cell>
        </row>
        <row r="5">
          <cell r="K5">
            <v>4</v>
          </cell>
          <cell r="L5">
            <v>1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>
            <v>3</v>
          </cell>
          <cell r="R5">
            <v>3</v>
          </cell>
          <cell r="S5">
            <v>4</v>
          </cell>
          <cell r="T5">
            <v>4</v>
          </cell>
          <cell r="U5">
            <v>4</v>
          </cell>
          <cell r="V5">
            <v>4</v>
          </cell>
          <cell r="W5">
            <v>4</v>
          </cell>
          <cell r="X5">
            <v>4</v>
          </cell>
          <cell r="Y5">
            <v>4</v>
          </cell>
          <cell r="Z5">
            <v>4</v>
          </cell>
          <cell r="AA5">
            <v>4</v>
          </cell>
          <cell r="AB5">
            <v>4</v>
          </cell>
          <cell r="AC5">
            <v>4</v>
          </cell>
          <cell r="AD5">
            <v>4</v>
          </cell>
          <cell r="AE5">
            <v>4</v>
          </cell>
          <cell r="AF5">
            <v>2</v>
          </cell>
          <cell r="AG5">
            <v>2</v>
          </cell>
          <cell r="AH5">
            <v>3</v>
          </cell>
          <cell r="AI5">
            <v>2</v>
          </cell>
        </row>
        <row r="6">
          <cell r="K6">
            <v>5</v>
          </cell>
          <cell r="L6">
            <v>3</v>
          </cell>
          <cell r="M6">
            <v>3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4</v>
          </cell>
          <cell r="S6">
            <v>4</v>
          </cell>
          <cell r="T6">
            <v>4</v>
          </cell>
          <cell r="U6">
            <v>4</v>
          </cell>
          <cell r="V6">
            <v>2</v>
          </cell>
          <cell r="W6">
            <v>4</v>
          </cell>
          <cell r="X6">
            <v>5</v>
          </cell>
          <cell r="Y6">
            <v>4</v>
          </cell>
          <cell r="Z6">
            <v>4</v>
          </cell>
          <cell r="AA6">
            <v>4</v>
          </cell>
          <cell r="AB6">
            <v>4</v>
          </cell>
          <cell r="AC6">
            <v>5</v>
          </cell>
          <cell r="AD6">
            <v>5</v>
          </cell>
          <cell r="AE6">
            <v>4</v>
          </cell>
          <cell r="AF6">
            <v>4</v>
          </cell>
          <cell r="AG6">
            <v>4</v>
          </cell>
          <cell r="AH6">
            <v>4</v>
          </cell>
          <cell r="AI6">
            <v>5</v>
          </cell>
        </row>
        <row r="7">
          <cell r="K7">
            <v>4</v>
          </cell>
          <cell r="L7">
            <v>3</v>
          </cell>
          <cell r="M7">
            <v>3</v>
          </cell>
          <cell r="N7">
            <v>4</v>
          </cell>
          <cell r="O7">
            <v>4</v>
          </cell>
          <cell r="P7">
            <v>4</v>
          </cell>
          <cell r="Q7">
            <v>3</v>
          </cell>
          <cell r="R7">
            <v>4</v>
          </cell>
          <cell r="S7">
            <v>4</v>
          </cell>
          <cell r="T7">
            <v>4</v>
          </cell>
          <cell r="U7">
            <v>3</v>
          </cell>
          <cell r="V7">
            <v>3</v>
          </cell>
          <cell r="W7">
            <v>4</v>
          </cell>
          <cell r="X7">
            <v>4</v>
          </cell>
          <cell r="Y7">
            <v>4</v>
          </cell>
          <cell r="Z7">
            <v>4</v>
          </cell>
          <cell r="AA7">
            <v>4</v>
          </cell>
          <cell r="AB7">
            <v>4</v>
          </cell>
          <cell r="AC7">
            <v>4</v>
          </cell>
          <cell r="AD7">
            <v>4</v>
          </cell>
          <cell r="AE7">
            <v>4</v>
          </cell>
          <cell r="AF7">
            <v>4</v>
          </cell>
          <cell r="AG7">
            <v>4</v>
          </cell>
          <cell r="AH7">
            <v>4</v>
          </cell>
          <cell r="AI7">
            <v>4</v>
          </cell>
        </row>
        <row r="8">
          <cell r="K8">
            <v>5</v>
          </cell>
          <cell r="L8">
            <v>5</v>
          </cell>
          <cell r="M8">
            <v>5</v>
          </cell>
          <cell r="N8">
            <v>4</v>
          </cell>
          <cell r="O8">
            <v>5</v>
          </cell>
          <cell r="P8">
            <v>4</v>
          </cell>
          <cell r="Q8">
            <v>4</v>
          </cell>
          <cell r="R8">
            <v>4</v>
          </cell>
          <cell r="S8">
            <v>5</v>
          </cell>
          <cell r="T8">
            <v>5</v>
          </cell>
          <cell r="U8">
            <v>2</v>
          </cell>
          <cell r="V8">
            <v>2</v>
          </cell>
          <cell r="W8">
            <v>2</v>
          </cell>
          <cell r="X8">
            <v>2</v>
          </cell>
          <cell r="Y8">
            <v>4</v>
          </cell>
          <cell r="Z8">
            <v>4</v>
          </cell>
          <cell r="AA8">
            <v>4</v>
          </cell>
          <cell r="AB8">
            <v>4</v>
          </cell>
          <cell r="AC8">
            <v>5</v>
          </cell>
          <cell r="AD8">
            <v>5</v>
          </cell>
          <cell r="AE8">
            <v>4</v>
          </cell>
          <cell r="AF8">
            <v>3</v>
          </cell>
          <cell r="AG8">
            <v>3</v>
          </cell>
          <cell r="AH8">
            <v>4</v>
          </cell>
          <cell r="AI8">
            <v>4</v>
          </cell>
        </row>
        <row r="9">
          <cell r="K9">
            <v>4</v>
          </cell>
          <cell r="L9">
            <v>4</v>
          </cell>
          <cell r="M9">
            <v>4</v>
          </cell>
          <cell r="N9">
            <v>4</v>
          </cell>
          <cell r="O9">
            <v>4</v>
          </cell>
          <cell r="P9">
            <v>4</v>
          </cell>
          <cell r="Q9">
            <v>4</v>
          </cell>
          <cell r="R9">
            <v>4</v>
          </cell>
          <cell r="S9">
            <v>4</v>
          </cell>
          <cell r="T9">
            <v>4</v>
          </cell>
          <cell r="U9">
            <v>5</v>
          </cell>
          <cell r="V9">
            <v>3</v>
          </cell>
          <cell r="W9">
            <v>3</v>
          </cell>
          <cell r="X9">
            <v>3</v>
          </cell>
          <cell r="Y9">
            <v>3</v>
          </cell>
          <cell r="Z9">
            <v>4</v>
          </cell>
          <cell r="AA9">
            <v>4</v>
          </cell>
          <cell r="AB9">
            <v>4</v>
          </cell>
          <cell r="AC9">
            <v>5</v>
          </cell>
          <cell r="AD9">
            <v>4</v>
          </cell>
          <cell r="AE9">
            <v>4</v>
          </cell>
          <cell r="AF9">
            <v>3</v>
          </cell>
          <cell r="AG9">
            <v>3</v>
          </cell>
          <cell r="AH9">
            <v>3</v>
          </cell>
          <cell r="AI9">
            <v>3</v>
          </cell>
        </row>
        <row r="10">
          <cell r="K10">
            <v>4</v>
          </cell>
          <cell r="L10">
            <v>1</v>
          </cell>
          <cell r="M10">
            <v>3</v>
          </cell>
          <cell r="N10">
            <v>4</v>
          </cell>
          <cell r="O10">
            <v>4</v>
          </cell>
          <cell r="P10">
            <v>4</v>
          </cell>
          <cell r="Q10">
            <v>3</v>
          </cell>
          <cell r="R10">
            <v>4</v>
          </cell>
          <cell r="S10">
            <v>4</v>
          </cell>
          <cell r="T10">
            <v>4</v>
          </cell>
          <cell r="U10">
            <v>3</v>
          </cell>
          <cell r="V10">
            <v>3</v>
          </cell>
          <cell r="W10">
            <v>2</v>
          </cell>
          <cell r="X10">
            <v>2</v>
          </cell>
          <cell r="Y10">
            <v>4</v>
          </cell>
          <cell r="Z10">
            <v>4</v>
          </cell>
          <cell r="AA10">
            <v>4</v>
          </cell>
          <cell r="AB10">
            <v>4</v>
          </cell>
          <cell r="AC10">
            <v>4</v>
          </cell>
          <cell r="AD10">
            <v>4</v>
          </cell>
          <cell r="AE10">
            <v>5</v>
          </cell>
          <cell r="AF10">
            <v>3</v>
          </cell>
          <cell r="AG10">
            <v>3</v>
          </cell>
          <cell r="AH10">
            <v>3</v>
          </cell>
          <cell r="AI10">
            <v>4</v>
          </cell>
        </row>
        <row r="11">
          <cell r="K11">
            <v>4</v>
          </cell>
          <cell r="L11">
            <v>1</v>
          </cell>
          <cell r="M11">
            <v>2</v>
          </cell>
          <cell r="N11">
            <v>3</v>
          </cell>
          <cell r="O11">
            <v>3</v>
          </cell>
          <cell r="P11">
            <v>4</v>
          </cell>
          <cell r="Q11">
            <v>4</v>
          </cell>
          <cell r="R11">
            <v>4</v>
          </cell>
          <cell r="S11">
            <v>5</v>
          </cell>
          <cell r="T11">
            <v>0</v>
          </cell>
          <cell r="U11">
            <v>4</v>
          </cell>
          <cell r="V11">
            <v>4</v>
          </cell>
          <cell r="W11">
            <v>4</v>
          </cell>
          <cell r="X11">
            <v>4</v>
          </cell>
          <cell r="Y11">
            <v>4</v>
          </cell>
          <cell r="Z11">
            <v>4</v>
          </cell>
          <cell r="AA11">
            <v>4</v>
          </cell>
          <cell r="AB11">
            <v>4</v>
          </cell>
          <cell r="AC11">
            <v>4</v>
          </cell>
          <cell r="AD11">
            <v>4</v>
          </cell>
          <cell r="AE11">
            <v>4</v>
          </cell>
          <cell r="AF11">
            <v>4</v>
          </cell>
          <cell r="AG11">
            <v>4</v>
          </cell>
          <cell r="AH11">
            <v>4</v>
          </cell>
          <cell r="AI11">
            <v>4</v>
          </cell>
        </row>
        <row r="12">
          <cell r="K12">
            <v>3</v>
          </cell>
          <cell r="L12">
            <v>1</v>
          </cell>
          <cell r="M12">
            <v>2</v>
          </cell>
          <cell r="N12">
            <v>3</v>
          </cell>
          <cell r="O12">
            <v>3</v>
          </cell>
          <cell r="P12">
            <v>4</v>
          </cell>
          <cell r="Q12">
            <v>3</v>
          </cell>
          <cell r="R12">
            <v>4</v>
          </cell>
          <cell r="S12">
            <v>4</v>
          </cell>
          <cell r="T12">
            <v>4</v>
          </cell>
          <cell r="U12">
            <v>3</v>
          </cell>
          <cell r="V12">
            <v>4</v>
          </cell>
          <cell r="W12">
            <v>4</v>
          </cell>
          <cell r="X12">
            <v>3</v>
          </cell>
          <cell r="Y12">
            <v>3</v>
          </cell>
          <cell r="Z12">
            <v>3</v>
          </cell>
          <cell r="AA12">
            <v>3</v>
          </cell>
          <cell r="AB12">
            <v>3</v>
          </cell>
          <cell r="AC12">
            <v>3</v>
          </cell>
          <cell r="AD12">
            <v>3</v>
          </cell>
          <cell r="AE12">
            <v>4</v>
          </cell>
          <cell r="AF12">
            <v>3</v>
          </cell>
          <cell r="AG12">
            <v>3</v>
          </cell>
          <cell r="AH12">
            <v>4</v>
          </cell>
          <cell r="AI12">
            <v>3</v>
          </cell>
        </row>
        <row r="13">
          <cell r="K13">
            <v>4</v>
          </cell>
          <cell r="L13">
            <v>4</v>
          </cell>
          <cell r="M13">
            <v>4</v>
          </cell>
          <cell r="N13">
            <v>4</v>
          </cell>
          <cell r="O13">
            <v>4</v>
          </cell>
          <cell r="P13">
            <v>5</v>
          </cell>
          <cell r="Q13">
            <v>5</v>
          </cell>
          <cell r="R13">
            <v>4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4</v>
          </cell>
          <cell r="X13">
            <v>4</v>
          </cell>
          <cell r="Y13">
            <v>5</v>
          </cell>
          <cell r="Z13">
            <v>4</v>
          </cell>
          <cell r="AA13">
            <v>4</v>
          </cell>
          <cell r="AB13">
            <v>4</v>
          </cell>
          <cell r="AC13">
            <v>4</v>
          </cell>
          <cell r="AD13">
            <v>4</v>
          </cell>
          <cell r="AE13">
            <v>4</v>
          </cell>
          <cell r="AF13">
            <v>4</v>
          </cell>
          <cell r="AG13">
            <v>4</v>
          </cell>
          <cell r="AH13">
            <v>4</v>
          </cell>
          <cell r="AI13">
            <v>4</v>
          </cell>
        </row>
        <row r="14">
          <cell r="K14">
            <v>4</v>
          </cell>
          <cell r="L14">
            <v>4</v>
          </cell>
          <cell r="M14">
            <v>4</v>
          </cell>
          <cell r="N14">
            <v>4</v>
          </cell>
          <cell r="O14">
            <v>4</v>
          </cell>
          <cell r="P14">
            <v>5</v>
          </cell>
          <cell r="Q14">
            <v>4</v>
          </cell>
          <cell r="R14">
            <v>5</v>
          </cell>
          <cell r="S14">
            <v>5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4</v>
          </cell>
          <cell r="Y14">
            <v>4</v>
          </cell>
          <cell r="Z14">
            <v>4</v>
          </cell>
          <cell r="AA14">
            <v>4</v>
          </cell>
          <cell r="AB14">
            <v>4</v>
          </cell>
          <cell r="AC14">
            <v>4</v>
          </cell>
          <cell r="AD14">
            <v>4</v>
          </cell>
          <cell r="AE14">
            <v>4</v>
          </cell>
          <cell r="AF14">
            <v>4</v>
          </cell>
          <cell r="AG14">
            <v>4</v>
          </cell>
          <cell r="AH14">
            <v>4</v>
          </cell>
          <cell r="AI14">
            <v>4</v>
          </cell>
        </row>
        <row r="15">
          <cell r="K15">
            <v>4</v>
          </cell>
          <cell r="L15">
            <v>3</v>
          </cell>
          <cell r="M15">
            <v>2</v>
          </cell>
          <cell r="N15">
            <v>3</v>
          </cell>
          <cell r="O15">
            <v>4</v>
          </cell>
          <cell r="P15">
            <v>5</v>
          </cell>
          <cell r="Q15">
            <v>2</v>
          </cell>
          <cell r="R15">
            <v>4</v>
          </cell>
          <cell r="S15">
            <v>3</v>
          </cell>
          <cell r="T15">
            <v>1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4</v>
          </cell>
          <cell r="AC15">
            <v>4</v>
          </cell>
          <cell r="AD15">
            <v>4</v>
          </cell>
          <cell r="AE15">
            <v>5</v>
          </cell>
          <cell r="AF15">
            <v>4</v>
          </cell>
          <cell r="AG15">
            <v>5</v>
          </cell>
          <cell r="AH15">
            <v>4</v>
          </cell>
          <cell r="AI15">
            <v>4</v>
          </cell>
        </row>
        <row r="16">
          <cell r="K16">
            <v>2</v>
          </cell>
          <cell r="L16">
            <v>3</v>
          </cell>
          <cell r="M16">
            <v>4</v>
          </cell>
          <cell r="N16">
            <v>4</v>
          </cell>
          <cell r="O16">
            <v>3</v>
          </cell>
          <cell r="P16">
            <v>2</v>
          </cell>
          <cell r="Q16">
            <v>1</v>
          </cell>
          <cell r="R16">
            <v>4</v>
          </cell>
          <cell r="S16">
            <v>3</v>
          </cell>
          <cell r="T16">
            <v>4</v>
          </cell>
          <cell r="U16">
            <v>4</v>
          </cell>
          <cell r="V16">
            <v>4</v>
          </cell>
          <cell r="W16">
            <v>4</v>
          </cell>
          <cell r="X16">
            <v>4</v>
          </cell>
          <cell r="Y16">
            <v>5</v>
          </cell>
          <cell r="Z16">
            <v>5</v>
          </cell>
          <cell r="AA16">
            <v>5</v>
          </cell>
          <cell r="AB16">
            <v>5</v>
          </cell>
          <cell r="AC16">
            <v>5</v>
          </cell>
          <cell r="AD16">
            <v>5</v>
          </cell>
          <cell r="AE16">
            <v>5</v>
          </cell>
          <cell r="AF16">
            <v>4</v>
          </cell>
          <cell r="AG16">
            <v>3</v>
          </cell>
          <cell r="AH16">
            <v>4</v>
          </cell>
          <cell r="AI16">
            <v>5</v>
          </cell>
        </row>
        <row r="17">
          <cell r="K17">
            <v>5</v>
          </cell>
          <cell r="L17">
            <v>5</v>
          </cell>
          <cell r="M17">
            <v>5</v>
          </cell>
          <cell r="N17">
            <v>5</v>
          </cell>
          <cell r="O17">
            <v>5</v>
          </cell>
          <cell r="P17">
            <v>5</v>
          </cell>
          <cell r="Q17">
            <v>5</v>
          </cell>
          <cell r="R17">
            <v>5</v>
          </cell>
          <cell r="S17">
            <v>5</v>
          </cell>
          <cell r="T17">
            <v>5</v>
          </cell>
          <cell r="U17">
            <v>3</v>
          </cell>
          <cell r="V17">
            <v>2</v>
          </cell>
          <cell r="W17">
            <v>1</v>
          </cell>
          <cell r="X17">
            <v>3</v>
          </cell>
          <cell r="Y17">
            <v>4</v>
          </cell>
          <cell r="Z17">
            <v>4</v>
          </cell>
          <cell r="AA17">
            <v>5</v>
          </cell>
          <cell r="AB17">
            <v>5</v>
          </cell>
          <cell r="AC17">
            <v>5</v>
          </cell>
          <cell r="AD17">
            <v>5</v>
          </cell>
          <cell r="AE17">
            <v>5</v>
          </cell>
          <cell r="AF17">
            <v>4</v>
          </cell>
          <cell r="AG17">
            <v>4</v>
          </cell>
          <cell r="AH17">
            <v>4</v>
          </cell>
          <cell r="AI17">
            <v>4</v>
          </cell>
        </row>
        <row r="18">
          <cell r="K18">
            <v>5</v>
          </cell>
          <cell r="L18">
            <v>5</v>
          </cell>
          <cell r="M18">
            <v>4</v>
          </cell>
          <cell r="N18">
            <v>5</v>
          </cell>
          <cell r="O18">
            <v>5</v>
          </cell>
          <cell r="P18">
            <v>5</v>
          </cell>
          <cell r="Q18">
            <v>4</v>
          </cell>
          <cell r="R18">
            <v>5</v>
          </cell>
          <cell r="S18">
            <v>4</v>
          </cell>
          <cell r="T18">
            <v>5</v>
          </cell>
          <cell r="U18">
            <v>5</v>
          </cell>
          <cell r="V18">
            <v>5</v>
          </cell>
          <cell r="W18">
            <v>4</v>
          </cell>
          <cell r="X18">
            <v>4</v>
          </cell>
          <cell r="Y18">
            <v>5</v>
          </cell>
          <cell r="Z18">
            <v>5</v>
          </cell>
          <cell r="AA18">
            <v>4</v>
          </cell>
          <cell r="AB18">
            <v>5</v>
          </cell>
          <cell r="AC18">
            <v>5</v>
          </cell>
          <cell r="AE18">
            <v>4</v>
          </cell>
          <cell r="AF18">
            <v>5</v>
          </cell>
          <cell r="AG18">
            <v>5</v>
          </cell>
          <cell r="AH18">
            <v>5</v>
          </cell>
          <cell r="AI18">
            <v>4</v>
          </cell>
        </row>
        <row r="19">
          <cell r="K19">
            <v>5</v>
          </cell>
          <cell r="L19">
            <v>5</v>
          </cell>
          <cell r="M19">
            <v>4</v>
          </cell>
          <cell r="N19">
            <v>5</v>
          </cell>
          <cell r="O19">
            <v>5</v>
          </cell>
          <cell r="P19">
            <v>5</v>
          </cell>
          <cell r="Q19">
            <v>5</v>
          </cell>
          <cell r="R19">
            <v>5</v>
          </cell>
          <cell r="S19">
            <v>5</v>
          </cell>
          <cell r="T19">
            <v>5</v>
          </cell>
          <cell r="U19">
            <v>4</v>
          </cell>
          <cell r="V19">
            <v>4</v>
          </cell>
          <cell r="W19">
            <v>4</v>
          </cell>
          <cell r="X19">
            <v>4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4</v>
          </cell>
          <cell r="AE19">
            <v>5</v>
          </cell>
          <cell r="AF19">
            <v>5</v>
          </cell>
          <cell r="AG19">
            <v>5</v>
          </cell>
          <cell r="AH19">
            <v>5</v>
          </cell>
          <cell r="AI19">
            <v>4</v>
          </cell>
        </row>
        <row r="20">
          <cell r="K20">
            <v>3</v>
          </cell>
          <cell r="L20">
            <v>3</v>
          </cell>
          <cell r="M20">
            <v>3</v>
          </cell>
          <cell r="N20">
            <v>4</v>
          </cell>
          <cell r="O20">
            <v>4</v>
          </cell>
          <cell r="P20">
            <v>4</v>
          </cell>
          <cell r="Q20">
            <v>4</v>
          </cell>
          <cell r="R20">
            <v>4</v>
          </cell>
          <cell r="S20">
            <v>4</v>
          </cell>
          <cell r="T20">
            <v>4</v>
          </cell>
          <cell r="U20">
            <v>2</v>
          </cell>
          <cell r="V20">
            <v>2</v>
          </cell>
          <cell r="W20">
            <v>3</v>
          </cell>
          <cell r="X20">
            <v>3</v>
          </cell>
          <cell r="Y20">
            <v>4</v>
          </cell>
          <cell r="Z20">
            <v>4</v>
          </cell>
          <cell r="AA20">
            <v>4</v>
          </cell>
          <cell r="AB20">
            <v>4</v>
          </cell>
          <cell r="AC20">
            <v>4</v>
          </cell>
          <cell r="AD20">
            <v>4</v>
          </cell>
          <cell r="AE20">
            <v>5</v>
          </cell>
          <cell r="AF20">
            <v>4</v>
          </cell>
          <cell r="AG20">
            <v>4</v>
          </cell>
          <cell r="AH20">
            <v>4</v>
          </cell>
          <cell r="AI20">
            <v>4</v>
          </cell>
        </row>
        <row r="21">
          <cell r="K21">
            <v>3</v>
          </cell>
          <cell r="L21">
            <v>3</v>
          </cell>
          <cell r="M21">
            <v>2</v>
          </cell>
          <cell r="N21">
            <v>3</v>
          </cell>
          <cell r="O21">
            <v>2</v>
          </cell>
          <cell r="P21">
            <v>2</v>
          </cell>
          <cell r="Q21">
            <v>2</v>
          </cell>
          <cell r="R21">
            <v>2</v>
          </cell>
          <cell r="S21">
            <v>2</v>
          </cell>
          <cell r="T21">
            <v>2</v>
          </cell>
          <cell r="U21">
            <v>3</v>
          </cell>
          <cell r="V21">
            <v>3</v>
          </cell>
          <cell r="W21">
            <v>3</v>
          </cell>
          <cell r="X21">
            <v>3</v>
          </cell>
          <cell r="Y21">
            <v>3</v>
          </cell>
          <cell r="Z21">
            <v>3</v>
          </cell>
          <cell r="AA21">
            <v>3</v>
          </cell>
          <cell r="AB21">
            <v>4</v>
          </cell>
          <cell r="AC21">
            <v>4</v>
          </cell>
          <cell r="AD21">
            <v>4</v>
          </cell>
          <cell r="AE21">
            <v>4</v>
          </cell>
          <cell r="AF21">
            <v>4</v>
          </cell>
          <cell r="AG21">
            <v>3</v>
          </cell>
          <cell r="AH21">
            <v>4</v>
          </cell>
          <cell r="AI21">
            <v>3</v>
          </cell>
        </row>
        <row r="22">
          <cell r="K22">
            <v>4</v>
          </cell>
          <cell r="L22">
            <v>3</v>
          </cell>
          <cell r="M22">
            <v>3</v>
          </cell>
          <cell r="N22">
            <v>4</v>
          </cell>
          <cell r="O22">
            <v>4</v>
          </cell>
          <cell r="P22">
            <v>3</v>
          </cell>
          <cell r="Q22">
            <v>3</v>
          </cell>
          <cell r="R22">
            <v>4</v>
          </cell>
          <cell r="S22">
            <v>2</v>
          </cell>
          <cell r="T22">
            <v>3</v>
          </cell>
          <cell r="U22">
            <v>4</v>
          </cell>
          <cell r="V22">
            <v>3</v>
          </cell>
          <cell r="W22">
            <v>5</v>
          </cell>
          <cell r="X22">
            <v>3</v>
          </cell>
          <cell r="Y22">
            <v>4</v>
          </cell>
          <cell r="Z22">
            <v>3</v>
          </cell>
          <cell r="AA22">
            <v>3</v>
          </cell>
          <cell r="AB22">
            <v>4</v>
          </cell>
          <cell r="AC22">
            <v>3</v>
          </cell>
          <cell r="AD22">
            <v>3</v>
          </cell>
          <cell r="AE22">
            <v>4</v>
          </cell>
          <cell r="AF22">
            <v>3</v>
          </cell>
          <cell r="AG22">
            <v>3</v>
          </cell>
          <cell r="AH22">
            <v>4</v>
          </cell>
          <cell r="AI22">
            <v>4</v>
          </cell>
        </row>
        <row r="23">
          <cell r="K23">
            <v>4</v>
          </cell>
          <cell r="L23">
            <v>3</v>
          </cell>
          <cell r="M23">
            <v>4</v>
          </cell>
          <cell r="N23">
            <v>4</v>
          </cell>
          <cell r="O23">
            <v>4</v>
          </cell>
          <cell r="P23">
            <v>4</v>
          </cell>
          <cell r="Q23">
            <v>4</v>
          </cell>
          <cell r="R23">
            <v>3</v>
          </cell>
          <cell r="S23">
            <v>4</v>
          </cell>
          <cell r="T23">
            <v>3</v>
          </cell>
          <cell r="U23">
            <v>2</v>
          </cell>
          <cell r="V23">
            <v>2</v>
          </cell>
          <cell r="W23">
            <v>2</v>
          </cell>
          <cell r="X23">
            <v>2</v>
          </cell>
          <cell r="Y23">
            <v>4</v>
          </cell>
          <cell r="Z23">
            <v>4</v>
          </cell>
          <cell r="AA23">
            <v>4</v>
          </cell>
          <cell r="AB23">
            <v>4</v>
          </cell>
          <cell r="AC23">
            <v>4</v>
          </cell>
          <cell r="AD23">
            <v>3</v>
          </cell>
          <cell r="AE23">
            <v>4</v>
          </cell>
          <cell r="AF23">
            <v>3</v>
          </cell>
          <cell r="AG23">
            <v>3</v>
          </cell>
          <cell r="AH23">
            <v>3</v>
          </cell>
          <cell r="AI23">
            <v>3</v>
          </cell>
        </row>
        <row r="24">
          <cell r="K24">
            <v>4</v>
          </cell>
          <cell r="L24">
            <v>3</v>
          </cell>
          <cell r="M24">
            <v>3</v>
          </cell>
          <cell r="N24">
            <v>3</v>
          </cell>
          <cell r="O24">
            <v>3</v>
          </cell>
          <cell r="P24">
            <v>4</v>
          </cell>
          <cell r="Q24">
            <v>2</v>
          </cell>
          <cell r="R24">
            <v>3</v>
          </cell>
          <cell r="S24">
            <v>3</v>
          </cell>
          <cell r="T24">
            <v>4</v>
          </cell>
          <cell r="U24">
            <v>2</v>
          </cell>
          <cell r="V24">
            <v>2</v>
          </cell>
          <cell r="W24">
            <v>2</v>
          </cell>
          <cell r="X24">
            <v>2</v>
          </cell>
          <cell r="Y24">
            <v>4</v>
          </cell>
          <cell r="Z24">
            <v>4</v>
          </cell>
          <cell r="AA24">
            <v>4</v>
          </cell>
          <cell r="AB24">
            <v>3</v>
          </cell>
          <cell r="AC24">
            <v>4</v>
          </cell>
          <cell r="AD24">
            <v>4</v>
          </cell>
          <cell r="AE24">
            <v>4</v>
          </cell>
          <cell r="AF24">
            <v>3</v>
          </cell>
          <cell r="AG24">
            <v>4</v>
          </cell>
          <cell r="AH24">
            <v>3</v>
          </cell>
          <cell r="AI24">
            <v>3</v>
          </cell>
        </row>
        <row r="25">
          <cell r="K25">
            <v>4</v>
          </cell>
          <cell r="L25">
            <v>4</v>
          </cell>
          <cell r="M25">
            <v>4</v>
          </cell>
          <cell r="N25">
            <v>4</v>
          </cell>
          <cell r="O25">
            <v>4</v>
          </cell>
          <cell r="P25">
            <v>3</v>
          </cell>
          <cell r="Q25">
            <v>3</v>
          </cell>
          <cell r="R25">
            <v>4</v>
          </cell>
          <cell r="S25">
            <v>4</v>
          </cell>
          <cell r="T25">
            <v>5</v>
          </cell>
          <cell r="U25">
            <v>3</v>
          </cell>
          <cell r="V25">
            <v>3</v>
          </cell>
          <cell r="W25">
            <v>2</v>
          </cell>
          <cell r="X25">
            <v>2</v>
          </cell>
          <cell r="Y25">
            <v>4</v>
          </cell>
          <cell r="Z25">
            <v>4</v>
          </cell>
          <cell r="AA25">
            <v>4</v>
          </cell>
          <cell r="AB25">
            <v>4</v>
          </cell>
          <cell r="AC25">
            <v>4</v>
          </cell>
          <cell r="AD25">
            <v>4</v>
          </cell>
          <cell r="AE25">
            <v>5</v>
          </cell>
          <cell r="AF25">
            <v>3</v>
          </cell>
          <cell r="AG25">
            <v>3</v>
          </cell>
          <cell r="AH25">
            <v>3</v>
          </cell>
          <cell r="AI25">
            <v>4</v>
          </cell>
        </row>
        <row r="26">
          <cell r="K26">
            <v>5</v>
          </cell>
          <cell r="L26">
            <v>5</v>
          </cell>
          <cell r="M26">
            <v>5</v>
          </cell>
          <cell r="N26">
            <v>5</v>
          </cell>
          <cell r="O26">
            <v>5</v>
          </cell>
          <cell r="P26">
            <v>5</v>
          </cell>
          <cell r="Q26">
            <v>5</v>
          </cell>
          <cell r="R26">
            <v>5</v>
          </cell>
          <cell r="S26">
            <v>5</v>
          </cell>
          <cell r="T26">
            <v>5</v>
          </cell>
          <cell r="U26">
            <v>1</v>
          </cell>
          <cell r="V26">
            <v>1</v>
          </cell>
          <cell r="W26">
            <v>2</v>
          </cell>
          <cell r="X26">
            <v>2</v>
          </cell>
          <cell r="Y26">
            <v>4</v>
          </cell>
          <cell r="Z26">
            <v>5</v>
          </cell>
          <cell r="AA26">
            <v>5</v>
          </cell>
          <cell r="AC26">
            <v>5</v>
          </cell>
          <cell r="AD26">
            <v>5</v>
          </cell>
          <cell r="AE26">
            <v>5</v>
          </cell>
          <cell r="AF26">
            <v>5</v>
          </cell>
          <cell r="AG26">
            <v>5</v>
          </cell>
          <cell r="AH26">
            <v>5</v>
          </cell>
          <cell r="AI26">
            <v>5</v>
          </cell>
        </row>
        <row r="27">
          <cell r="K27">
            <v>5</v>
          </cell>
          <cell r="L27">
            <v>1</v>
          </cell>
          <cell r="M27">
            <v>1</v>
          </cell>
          <cell r="N27">
            <v>5</v>
          </cell>
          <cell r="O27">
            <v>5</v>
          </cell>
          <cell r="P27">
            <v>5</v>
          </cell>
          <cell r="Q27">
            <v>3</v>
          </cell>
          <cell r="R27">
            <v>5</v>
          </cell>
          <cell r="S27">
            <v>5</v>
          </cell>
          <cell r="T27">
            <v>5</v>
          </cell>
          <cell r="U27">
            <v>3</v>
          </cell>
          <cell r="V27">
            <v>4</v>
          </cell>
          <cell r="W27">
            <v>3</v>
          </cell>
          <cell r="X27">
            <v>1</v>
          </cell>
          <cell r="Y27">
            <v>4</v>
          </cell>
          <cell r="Z27">
            <v>5</v>
          </cell>
          <cell r="AA27">
            <v>4</v>
          </cell>
          <cell r="AB27">
            <v>4</v>
          </cell>
          <cell r="AC27">
            <v>5</v>
          </cell>
          <cell r="AD27">
            <v>5</v>
          </cell>
          <cell r="AE27">
            <v>5</v>
          </cell>
          <cell r="AF27">
            <v>5</v>
          </cell>
          <cell r="AG27">
            <v>5</v>
          </cell>
          <cell r="AH27">
            <v>5</v>
          </cell>
          <cell r="AI27">
            <v>5</v>
          </cell>
        </row>
        <row r="28">
          <cell r="K28">
            <v>5</v>
          </cell>
          <cell r="L28">
            <v>2</v>
          </cell>
          <cell r="M28">
            <v>3</v>
          </cell>
          <cell r="N28">
            <v>5</v>
          </cell>
          <cell r="O28">
            <v>5</v>
          </cell>
          <cell r="P28">
            <v>5</v>
          </cell>
          <cell r="Q28">
            <v>5</v>
          </cell>
          <cell r="R28">
            <v>5</v>
          </cell>
          <cell r="S28">
            <v>5</v>
          </cell>
          <cell r="T28">
            <v>5</v>
          </cell>
          <cell r="U28">
            <v>2</v>
          </cell>
          <cell r="V28">
            <v>2</v>
          </cell>
          <cell r="W28">
            <v>2</v>
          </cell>
          <cell r="X28">
            <v>2</v>
          </cell>
          <cell r="Y28">
            <v>5</v>
          </cell>
          <cell r="Z28">
            <v>5</v>
          </cell>
          <cell r="AA28">
            <v>5</v>
          </cell>
          <cell r="AB28">
            <v>4</v>
          </cell>
          <cell r="AC28">
            <v>5</v>
          </cell>
          <cell r="AD28">
            <v>5</v>
          </cell>
          <cell r="AE28">
            <v>5</v>
          </cell>
          <cell r="AF28">
            <v>5</v>
          </cell>
          <cell r="AG28">
            <v>5</v>
          </cell>
          <cell r="AH28">
            <v>5</v>
          </cell>
          <cell r="AI28">
            <v>5</v>
          </cell>
        </row>
        <row r="29">
          <cell r="K29">
            <v>3</v>
          </cell>
          <cell r="L29">
            <v>3</v>
          </cell>
          <cell r="M29">
            <v>3</v>
          </cell>
          <cell r="N29">
            <v>3</v>
          </cell>
          <cell r="O29">
            <v>3</v>
          </cell>
          <cell r="P29">
            <v>3</v>
          </cell>
          <cell r="Q29">
            <v>3</v>
          </cell>
          <cell r="R29">
            <v>3</v>
          </cell>
          <cell r="S29">
            <v>3</v>
          </cell>
          <cell r="T29">
            <v>3</v>
          </cell>
          <cell r="U29">
            <v>3</v>
          </cell>
          <cell r="V29">
            <v>3</v>
          </cell>
          <cell r="W29">
            <v>3</v>
          </cell>
          <cell r="X29">
            <v>3</v>
          </cell>
          <cell r="Y29">
            <v>3</v>
          </cell>
          <cell r="Z29">
            <v>3</v>
          </cell>
          <cell r="AA29">
            <v>3</v>
          </cell>
          <cell r="AB29">
            <v>3</v>
          </cell>
          <cell r="AC29">
            <v>3</v>
          </cell>
          <cell r="AD29">
            <v>3</v>
          </cell>
          <cell r="AE29">
            <v>3</v>
          </cell>
          <cell r="AF29">
            <v>3</v>
          </cell>
          <cell r="AG29">
            <v>3</v>
          </cell>
          <cell r="AH29">
            <v>3</v>
          </cell>
          <cell r="AI29">
            <v>3</v>
          </cell>
        </row>
        <row r="30">
          <cell r="K30">
            <v>5</v>
          </cell>
          <cell r="L30">
            <v>3</v>
          </cell>
          <cell r="M30">
            <v>4</v>
          </cell>
          <cell r="N30">
            <v>4</v>
          </cell>
          <cell r="O30">
            <v>4</v>
          </cell>
          <cell r="P30">
            <v>5</v>
          </cell>
          <cell r="Q30">
            <v>4</v>
          </cell>
          <cell r="R30">
            <v>4</v>
          </cell>
          <cell r="S30">
            <v>4</v>
          </cell>
          <cell r="T30">
            <v>3</v>
          </cell>
          <cell r="U30">
            <v>3</v>
          </cell>
          <cell r="V30">
            <v>3</v>
          </cell>
          <cell r="W30">
            <v>3</v>
          </cell>
          <cell r="X30">
            <v>3</v>
          </cell>
          <cell r="Y30">
            <v>4</v>
          </cell>
          <cell r="Z30">
            <v>4</v>
          </cell>
          <cell r="AA30">
            <v>4</v>
          </cell>
          <cell r="AB30">
            <v>4</v>
          </cell>
          <cell r="AC30">
            <v>5</v>
          </cell>
          <cell r="AD30">
            <v>5</v>
          </cell>
          <cell r="AE30">
            <v>4</v>
          </cell>
          <cell r="AF30">
            <v>4</v>
          </cell>
          <cell r="AG30">
            <v>4</v>
          </cell>
          <cell r="AH30">
            <v>4</v>
          </cell>
          <cell r="AI30">
            <v>4</v>
          </cell>
        </row>
        <row r="31">
          <cell r="K31">
            <v>4</v>
          </cell>
          <cell r="L31">
            <v>4</v>
          </cell>
          <cell r="M31">
            <v>4</v>
          </cell>
          <cell r="N31">
            <v>4</v>
          </cell>
          <cell r="O31">
            <v>4</v>
          </cell>
          <cell r="P31">
            <v>5</v>
          </cell>
          <cell r="Q31">
            <v>4</v>
          </cell>
          <cell r="R31">
            <v>5</v>
          </cell>
          <cell r="S31">
            <v>4</v>
          </cell>
          <cell r="T31">
            <v>4</v>
          </cell>
          <cell r="U31">
            <v>4</v>
          </cell>
          <cell r="V31">
            <v>4</v>
          </cell>
          <cell r="W31">
            <v>3</v>
          </cell>
          <cell r="X31">
            <v>3</v>
          </cell>
          <cell r="Y31">
            <v>3</v>
          </cell>
          <cell r="Z31">
            <v>4</v>
          </cell>
          <cell r="AA31">
            <v>4</v>
          </cell>
          <cell r="AB31">
            <v>4</v>
          </cell>
          <cell r="AC31">
            <v>4</v>
          </cell>
          <cell r="AD31">
            <v>4</v>
          </cell>
          <cell r="AE31">
            <v>4</v>
          </cell>
          <cell r="AF31">
            <v>5</v>
          </cell>
          <cell r="AG31">
            <v>5</v>
          </cell>
          <cell r="AH31">
            <v>5</v>
          </cell>
          <cell r="AI31">
            <v>5</v>
          </cell>
        </row>
        <row r="32">
          <cell r="K32">
            <v>5</v>
          </cell>
          <cell r="L32">
            <v>4</v>
          </cell>
          <cell r="M32">
            <v>4</v>
          </cell>
          <cell r="N32">
            <v>5</v>
          </cell>
          <cell r="O32">
            <v>4</v>
          </cell>
          <cell r="P32">
            <v>5</v>
          </cell>
          <cell r="Q32">
            <v>4</v>
          </cell>
          <cell r="R32">
            <v>4</v>
          </cell>
          <cell r="S32">
            <v>4</v>
          </cell>
          <cell r="T32">
            <v>5</v>
          </cell>
          <cell r="U32">
            <v>4</v>
          </cell>
          <cell r="V32">
            <v>4</v>
          </cell>
          <cell r="W32">
            <v>4</v>
          </cell>
          <cell r="X32">
            <v>4</v>
          </cell>
          <cell r="Y32">
            <v>3</v>
          </cell>
          <cell r="Z32">
            <v>3</v>
          </cell>
          <cell r="AA32">
            <v>3</v>
          </cell>
          <cell r="AB32">
            <v>3</v>
          </cell>
          <cell r="AC32">
            <v>4</v>
          </cell>
          <cell r="AD32">
            <v>4</v>
          </cell>
          <cell r="AE32">
            <v>4</v>
          </cell>
          <cell r="AF32">
            <v>4</v>
          </cell>
          <cell r="AG32">
            <v>3</v>
          </cell>
          <cell r="AH32">
            <v>3</v>
          </cell>
          <cell r="AI32">
            <v>4</v>
          </cell>
        </row>
        <row r="33">
          <cell r="K33">
            <v>5</v>
          </cell>
          <cell r="L33">
            <v>0</v>
          </cell>
          <cell r="M33">
            <v>0</v>
          </cell>
          <cell r="N33">
            <v>5</v>
          </cell>
          <cell r="O33">
            <v>0</v>
          </cell>
          <cell r="P33">
            <v>5</v>
          </cell>
          <cell r="Q33">
            <v>4</v>
          </cell>
          <cell r="R33">
            <v>3</v>
          </cell>
          <cell r="S33">
            <v>5</v>
          </cell>
          <cell r="T33">
            <v>5</v>
          </cell>
          <cell r="U33">
            <v>3</v>
          </cell>
          <cell r="V33">
            <v>3</v>
          </cell>
          <cell r="W33">
            <v>3</v>
          </cell>
          <cell r="X33">
            <v>3</v>
          </cell>
          <cell r="Y33">
            <v>4</v>
          </cell>
          <cell r="Z33">
            <v>4</v>
          </cell>
          <cell r="AA33">
            <v>4</v>
          </cell>
          <cell r="AB33">
            <v>4</v>
          </cell>
          <cell r="AC33">
            <v>4</v>
          </cell>
          <cell r="AD33">
            <v>4</v>
          </cell>
          <cell r="AE33">
            <v>4</v>
          </cell>
          <cell r="AF33">
            <v>4</v>
          </cell>
          <cell r="AG33">
            <v>4</v>
          </cell>
          <cell r="AH33">
            <v>4</v>
          </cell>
          <cell r="AI33">
            <v>4</v>
          </cell>
        </row>
        <row r="34">
          <cell r="K34">
            <v>4</v>
          </cell>
          <cell r="L34">
            <v>3</v>
          </cell>
          <cell r="M34">
            <v>4</v>
          </cell>
          <cell r="N34">
            <v>4</v>
          </cell>
          <cell r="O34">
            <v>4</v>
          </cell>
          <cell r="P34">
            <v>4</v>
          </cell>
          <cell r="Q34">
            <v>4</v>
          </cell>
          <cell r="R34">
            <v>4</v>
          </cell>
          <cell r="S34">
            <v>4</v>
          </cell>
          <cell r="T34">
            <v>4</v>
          </cell>
          <cell r="U34">
            <v>3</v>
          </cell>
          <cell r="V34">
            <v>3</v>
          </cell>
          <cell r="W34">
            <v>3</v>
          </cell>
          <cell r="X34">
            <v>3</v>
          </cell>
          <cell r="Y34">
            <v>4</v>
          </cell>
          <cell r="Z34">
            <v>4</v>
          </cell>
          <cell r="AA34">
            <v>4</v>
          </cell>
          <cell r="AB34">
            <v>4</v>
          </cell>
          <cell r="AC34">
            <v>4</v>
          </cell>
          <cell r="AD34">
            <v>4</v>
          </cell>
          <cell r="AE34">
            <v>4</v>
          </cell>
          <cell r="AF34">
            <v>4</v>
          </cell>
          <cell r="AG34">
            <v>4</v>
          </cell>
          <cell r="AH34">
            <v>4</v>
          </cell>
          <cell r="AI34">
            <v>4</v>
          </cell>
        </row>
        <row r="35">
          <cell r="K35">
            <v>5</v>
          </cell>
          <cell r="L35">
            <v>4</v>
          </cell>
          <cell r="M35">
            <v>4</v>
          </cell>
          <cell r="N35">
            <v>4</v>
          </cell>
          <cell r="O35">
            <v>4</v>
          </cell>
          <cell r="P35">
            <v>4</v>
          </cell>
          <cell r="Q35">
            <v>3</v>
          </cell>
          <cell r="R35">
            <v>4</v>
          </cell>
          <cell r="S35">
            <v>4</v>
          </cell>
          <cell r="T35">
            <v>4</v>
          </cell>
          <cell r="U35">
            <v>3</v>
          </cell>
          <cell r="V35">
            <v>3</v>
          </cell>
          <cell r="W35">
            <v>3</v>
          </cell>
          <cell r="X35">
            <v>3</v>
          </cell>
          <cell r="Y35">
            <v>4</v>
          </cell>
          <cell r="Z35">
            <v>4</v>
          </cell>
          <cell r="AA35">
            <v>4</v>
          </cell>
          <cell r="AB35">
            <v>4</v>
          </cell>
          <cell r="AC35">
            <v>5</v>
          </cell>
          <cell r="AD35">
            <v>5</v>
          </cell>
          <cell r="AE35">
            <v>4</v>
          </cell>
          <cell r="AF35">
            <v>4</v>
          </cell>
          <cell r="AG35">
            <v>4</v>
          </cell>
          <cell r="AH35">
            <v>4</v>
          </cell>
          <cell r="AI35">
            <v>4</v>
          </cell>
        </row>
        <row r="36">
          <cell r="K36">
            <v>4</v>
          </cell>
          <cell r="L36">
            <v>3</v>
          </cell>
          <cell r="M36">
            <v>3</v>
          </cell>
          <cell r="N36">
            <v>4</v>
          </cell>
          <cell r="O36">
            <v>4</v>
          </cell>
          <cell r="P36">
            <v>0</v>
          </cell>
          <cell r="Q36">
            <v>4</v>
          </cell>
          <cell r="R36">
            <v>3</v>
          </cell>
          <cell r="S36">
            <v>4</v>
          </cell>
          <cell r="T36">
            <v>2</v>
          </cell>
          <cell r="U36">
            <v>5</v>
          </cell>
          <cell r="V36">
            <v>2</v>
          </cell>
          <cell r="W36">
            <v>2</v>
          </cell>
          <cell r="X36">
            <v>2</v>
          </cell>
          <cell r="Y36">
            <v>5</v>
          </cell>
          <cell r="Z36">
            <v>5</v>
          </cell>
          <cell r="AA36">
            <v>5</v>
          </cell>
          <cell r="AB36">
            <v>5</v>
          </cell>
          <cell r="AC36">
            <v>4</v>
          </cell>
          <cell r="AD36">
            <v>4</v>
          </cell>
          <cell r="AE36">
            <v>5</v>
          </cell>
          <cell r="AF36">
            <v>4</v>
          </cell>
          <cell r="AG36">
            <v>4</v>
          </cell>
          <cell r="AH36">
            <v>4</v>
          </cell>
          <cell r="AI36">
            <v>5</v>
          </cell>
        </row>
        <row r="37">
          <cell r="K37">
            <v>4</v>
          </cell>
          <cell r="L37">
            <v>5</v>
          </cell>
          <cell r="M37">
            <v>5</v>
          </cell>
          <cell r="N37">
            <v>5</v>
          </cell>
          <cell r="O37">
            <v>5</v>
          </cell>
          <cell r="P37">
            <v>5</v>
          </cell>
          <cell r="Q37">
            <v>5</v>
          </cell>
          <cell r="R37">
            <v>5</v>
          </cell>
          <cell r="S37">
            <v>5</v>
          </cell>
          <cell r="T37">
            <v>5</v>
          </cell>
          <cell r="U37">
            <v>5</v>
          </cell>
          <cell r="V37">
            <v>5</v>
          </cell>
          <cell r="W37">
            <v>5</v>
          </cell>
          <cell r="X37">
            <v>5</v>
          </cell>
          <cell r="Y37">
            <v>5</v>
          </cell>
          <cell r="Z37">
            <v>5</v>
          </cell>
          <cell r="AA37">
            <v>5</v>
          </cell>
          <cell r="AB37">
            <v>5</v>
          </cell>
          <cell r="AC37">
            <v>5</v>
          </cell>
          <cell r="AD37">
            <v>5</v>
          </cell>
          <cell r="AE37">
            <v>5</v>
          </cell>
          <cell r="AF37">
            <v>5</v>
          </cell>
          <cell r="AG37">
            <v>5</v>
          </cell>
          <cell r="AH37">
            <v>5</v>
          </cell>
          <cell r="AI37">
            <v>5</v>
          </cell>
        </row>
        <row r="38">
          <cell r="K38">
            <v>4</v>
          </cell>
          <cell r="L38">
            <v>4</v>
          </cell>
          <cell r="M38">
            <v>4</v>
          </cell>
          <cell r="N38">
            <v>5</v>
          </cell>
          <cell r="O38">
            <v>5</v>
          </cell>
          <cell r="P38">
            <v>5</v>
          </cell>
          <cell r="Q38">
            <v>5</v>
          </cell>
          <cell r="R38">
            <v>5</v>
          </cell>
          <cell r="S38">
            <v>4</v>
          </cell>
          <cell r="T38">
            <v>5</v>
          </cell>
          <cell r="U38">
            <v>4</v>
          </cell>
          <cell r="V38">
            <v>4</v>
          </cell>
          <cell r="W38">
            <v>4</v>
          </cell>
          <cell r="X38">
            <v>3</v>
          </cell>
          <cell r="Y38">
            <v>3</v>
          </cell>
          <cell r="Z38">
            <v>5</v>
          </cell>
          <cell r="AA38">
            <v>4</v>
          </cell>
          <cell r="AB38">
            <v>5</v>
          </cell>
          <cell r="AC38">
            <v>4</v>
          </cell>
          <cell r="AD38">
            <v>5</v>
          </cell>
          <cell r="AE38">
            <v>5</v>
          </cell>
          <cell r="AF38">
            <v>5</v>
          </cell>
          <cell r="AG38">
            <v>5</v>
          </cell>
          <cell r="AH38">
            <v>5</v>
          </cell>
          <cell r="AI38">
            <v>5</v>
          </cell>
        </row>
        <row r="39">
          <cell r="K39">
            <v>5</v>
          </cell>
          <cell r="L39">
            <v>5</v>
          </cell>
          <cell r="M39">
            <v>5</v>
          </cell>
          <cell r="N39">
            <v>5</v>
          </cell>
          <cell r="O39">
            <v>5</v>
          </cell>
          <cell r="P39">
            <v>5</v>
          </cell>
          <cell r="Q39">
            <v>5</v>
          </cell>
          <cell r="R39">
            <v>5</v>
          </cell>
          <cell r="S39">
            <v>5</v>
          </cell>
          <cell r="T39">
            <v>5</v>
          </cell>
          <cell r="U39">
            <v>2</v>
          </cell>
          <cell r="V39">
            <v>2</v>
          </cell>
          <cell r="W39">
            <v>2</v>
          </cell>
          <cell r="X39">
            <v>2</v>
          </cell>
          <cell r="Y39">
            <v>4</v>
          </cell>
          <cell r="Z39">
            <v>4</v>
          </cell>
          <cell r="AA39">
            <v>4</v>
          </cell>
          <cell r="AB39">
            <v>4</v>
          </cell>
          <cell r="AC39">
            <v>4</v>
          </cell>
          <cell r="AD39">
            <v>4</v>
          </cell>
          <cell r="AE39">
            <v>4</v>
          </cell>
          <cell r="AF39">
            <v>4</v>
          </cell>
          <cell r="AG39">
            <v>4</v>
          </cell>
          <cell r="AH39">
            <v>4</v>
          </cell>
          <cell r="AI39">
            <v>4</v>
          </cell>
        </row>
        <row r="40">
          <cell r="K40">
            <v>5</v>
          </cell>
          <cell r="L40">
            <v>3</v>
          </cell>
          <cell r="M40">
            <v>3</v>
          </cell>
          <cell r="N40">
            <v>4</v>
          </cell>
          <cell r="O40">
            <v>4</v>
          </cell>
          <cell r="P40">
            <v>5</v>
          </cell>
          <cell r="Q40">
            <v>5</v>
          </cell>
          <cell r="R40">
            <v>5</v>
          </cell>
          <cell r="S40">
            <v>4</v>
          </cell>
          <cell r="T40">
            <v>5</v>
          </cell>
          <cell r="U40">
            <v>4</v>
          </cell>
          <cell r="V40">
            <v>4</v>
          </cell>
          <cell r="W40">
            <v>4</v>
          </cell>
          <cell r="X40">
            <v>4</v>
          </cell>
          <cell r="Y40">
            <v>4</v>
          </cell>
          <cell r="Z40">
            <v>4</v>
          </cell>
          <cell r="AA40">
            <v>4</v>
          </cell>
          <cell r="AB40">
            <v>5</v>
          </cell>
          <cell r="AC40">
            <v>5</v>
          </cell>
          <cell r="AD40">
            <v>5</v>
          </cell>
          <cell r="AE40">
            <v>5</v>
          </cell>
          <cell r="AF40">
            <v>5</v>
          </cell>
          <cell r="AG40">
            <v>5</v>
          </cell>
          <cell r="AH40">
            <v>5</v>
          </cell>
          <cell r="AI40">
            <v>5</v>
          </cell>
        </row>
        <row r="41">
          <cell r="K41">
            <v>5</v>
          </cell>
          <cell r="L41">
            <v>4</v>
          </cell>
          <cell r="M41">
            <v>4</v>
          </cell>
          <cell r="N41">
            <v>5</v>
          </cell>
          <cell r="O41">
            <v>5</v>
          </cell>
          <cell r="P41">
            <v>5</v>
          </cell>
          <cell r="Q41">
            <v>3</v>
          </cell>
          <cell r="R41">
            <v>4</v>
          </cell>
          <cell r="S41">
            <v>4</v>
          </cell>
          <cell r="T41">
            <v>4</v>
          </cell>
          <cell r="U41">
            <v>2</v>
          </cell>
          <cell r="V41">
            <v>2</v>
          </cell>
          <cell r="W41">
            <v>2</v>
          </cell>
          <cell r="X41">
            <v>2</v>
          </cell>
          <cell r="Y41">
            <v>4</v>
          </cell>
          <cell r="Z41">
            <v>4</v>
          </cell>
          <cell r="AA41">
            <v>4</v>
          </cell>
          <cell r="AB41">
            <v>4</v>
          </cell>
          <cell r="AC41">
            <v>5</v>
          </cell>
          <cell r="AD41">
            <v>5</v>
          </cell>
          <cell r="AE41">
            <v>4</v>
          </cell>
          <cell r="AF41">
            <v>4</v>
          </cell>
          <cell r="AG41">
            <v>3</v>
          </cell>
          <cell r="AH41">
            <v>3</v>
          </cell>
          <cell r="AI41">
            <v>3</v>
          </cell>
        </row>
        <row r="42">
          <cell r="K42">
            <v>4</v>
          </cell>
          <cell r="L42">
            <v>2</v>
          </cell>
          <cell r="M42">
            <v>5</v>
          </cell>
          <cell r="N42">
            <v>4</v>
          </cell>
          <cell r="O42">
            <v>4</v>
          </cell>
          <cell r="P42">
            <v>5</v>
          </cell>
          <cell r="Q42">
            <v>5</v>
          </cell>
          <cell r="R42">
            <v>5</v>
          </cell>
          <cell r="S42">
            <v>3</v>
          </cell>
          <cell r="T42">
            <v>4</v>
          </cell>
          <cell r="U42">
            <v>3</v>
          </cell>
          <cell r="V42">
            <v>3</v>
          </cell>
          <cell r="W42">
            <v>1</v>
          </cell>
          <cell r="X42">
            <v>4</v>
          </cell>
          <cell r="Y42">
            <v>4</v>
          </cell>
          <cell r="Z42">
            <v>4</v>
          </cell>
          <cell r="AA42">
            <v>4</v>
          </cell>
          <cell r="AB42">
            <v>4</v>
          </cell>
          <cell r="AC42">
            <v>5</v>
          </cell>
          <cell r="AD42">
            <v>5</v>
          </cell>
          <cell r="AE42">
            <v>4</v>
          </cell>
          <cell r="AF42">
            <v>5</v>
          </cell>
          <cell r="AG42">
            <v>4</v>
          </cell>
          <cell r="AH42">
            <v>3</v>
          </cell>
          <cell r="AI42">
            <v>4</v>
          </cell>
        </row>
        <row r="43">
          <cell r="K43">
            <v>3</v>
          </cell>
          <cell r="L43">
            <v>3</v>
          </cell>
          <cell r="M43">
            <v>3</v>
          </cell>
          <cell r="N43">
            <v>3</v>
          </cell>
          <cell r="O43">
            <v>3</v>
          </cell>
          <cell r="P43">
            <v>5</v>
          </cell>
          <cell r="Q43">
            <v>4</v>
          </cell>
          <cell r="R43">
            <v>5</v>
          </cell>
          <cell r="S43">
            <v>5</v>
          </cell>
          <cell r="T43">
            <v>5</v>
          </cell>
          <cell r="U43">
            <v>3</v>
          </cell>
          <cell r="V43">
            <v>3</v>
          </cell>
          <cell r="W43">
            <v>2</v>
          </cell>
          <cell r="X43">
            <v>3</v>
          </cell>
          <cell r="Y43">
            <v>4</v>
          </cell>
          <cell r="Z43">
            <v>4</v>
          </cell>
          <cell r="AA43">
            <v>4</v>
          </cell>
          <cell r="AB43">
            <v>4</v>
          </cell>
          <cell r="AC43">
            <v>4</v>
          </cell>
          <cell r="AD43">
            <v>4</v>
          </cell>
          <cell r="AE43">
            <v>4</v>
          </cell>
          <cell r="AF43">
            <v>3</v>
          </cell>
          <cell r="AG43">
            <v>4</v>
          </cell>
          <cell r="AH43">
            <v>4</v>
          </cell>
          <cell r="AI43">
            <v>3</v>
          </cell>
        </row>
        <row r="44">
          <cell r="K44">
            <v>3</v>
          </cell>
          <cell r="L44">
            <v>3</v>
          </cell>
          <cell r="M44">
            <v>3</v>
          </cell>
          <cell r="N44">
            <v>3</v>
          </cell>
          <cell r="O44">
            <v>3</v>
          </cell>
          <cell r="P44">
            <v>4</v>
          </cell>
          <cell r="Q44">
            <v>4</v>
          </cell>
          <cell r="R44">
            <v>4</v>
          </cell>
          <cell r="S44">
            <v>4</v>
          </cell>
          <cell r="T44">
            <v>4</v>
          </cell>
          <cell r="U44">
            <v>2</v>
          </cell>
          <cell r="V44">
            <v>2</v>
          </cell>
          <cell r="W44">
            <v>2</v>
          </cell>
          <cell r="X44">
            <v>2</v>
          </cell>
          <cell r="Y44">
            <v>4</v>
          </cell>
          <cell r="Z44">
            <v>4</v>
          </cell>
          <cell r="AA44">
            <v>4</v>
          </cell>
          <cell r="AB44">
            <v>4</v>
          </cell>
          <cell r="AC44">
            <v>4</v>
          </cell>
          <cell r="AD44">
            <v>4</v>
          </cell>
          <cell r="AE44">
            <v>4</v>
          </cell>
          <cell r="AF44">
            <v>3</v>
          </cell>
          <cell r="AG44">
            <v>3</v>
          </cell>
          <cell r="AH44">
            <v>4</v>
          </cell>
          <cell r="AI44">
            <v>3</v>
          </cell>
        </row>
        <row r="45">
          <cell r="K45">
            <v>5</v>
          </cell>
          <cell r="L45">
            <v>4</v>
          </cell>
          <cell r="M45">
            <v>4</v>
          </cell>
          <cell r="N45">
            <v>4</v>
          </cell>
          <cell r="O45">
            <v>4</v>
          </cell>
          <cell r="P45">
            <v>5</v>
          </cell>
          <cell r="Q45">
            <v>5</v>
          </cell>
          <cell r="R45">
            <v>5</v>
          </cell>
          <cell r="S45">
            <v>5</v>
          </cell>
          <cell r="T45">
            <v>5</v>
          </cell>
          <cell r="U45">
            <v>2</v>
          </cell>
          <cell r="V45">
            <v>2</v>
          </cell>
          <cell r="W45">
            <v>3</v>
          </cell>
          <cell r="X45">
            <v>2</v>
          </cell>
          <cell r="Y45">
            <v>3</v>
          </cell>
          <cell r="Z45">
            <v>3</v>
          </cell>
          <cell r="AA45">
            <v>4</v>
          </cell>
          <cell r="AB45">
            <v>4</v>
          </cell>
          <cell r="AC45">
            <v>3</v>
          </cell>
          <cell r="AE45">
            <v>4</v>
          </cell>
          <cell r="AF45">
            <v>4</v>
          </cell>
          <cell r="AG45">
            <v>4</v>
          </cell>
          <cell r="AH45">
            <v>4</v>
          </cell>
          <cell r="AI45">
            <v>4</v>
          </cell>
        </row>
        <row r="46">
          <cell r="K46">
            <v>5</v>
          </cell>
          <cell r="L46">
            <v>5</v>
          </cell>
          <cell r="M46">
            <v>5</v>
          </cell>
          <cell r="N46">
            <v>5</v>
          </cell>
          <cell r="O46">
            <v>5</v>
          </cell>
          <cell r="P46">
            <v>4</v>
          </cell>
          <cell r="Q46">
            <v>4</v>
          </cell>
          <cell r="R46">
            <v>5</v>
          </cell>
          <cell r="S46">
            <v>4</v>
          </cell>
          <cell r="T46">
            <v>4</v>
          </cell>
          <cell r="U46">
            <v>4</v>
          </cell>
          <cell r="V46">
            <v>3</v>
          </cell>
          <cell r="W46">
            <v>3</v>
          </cell>
          <cell r="X46">
            <v>3</v>
          </cell>
          <cell r="Y46">
            <v>4</v>
          </cell>
          <cell r="Z46">
            <v>4</v>
          </cell>
          <cell r="AA46">
            <v>4</v>
          </cell>
          <cell r="AB46">
            <v>4</v>
          </cell>
          <cell r="AC46">
            <v>5</v>
          </cell>
          <cell r="AD46">
            <v>5</v>
          </cell>
          <cell r="AE46">
            <v>5</v>
          </cell>
          <cell r="AF46">
            <v>3</v>
          </cell>
          <cell r="AG46">
            <v>4</v>
          </cell>
          <cell r="AH46">
            <v>4</v>
          </cell>
          <cell r="AI46">
            <v>4</v>
          </cell>
        </row>
        <row r="47">
          <cell r="K47">
            <v>3</v>
          </cell>
          <cell r="L47">
            <v>3</v>
          </cell>
          <cell r="M47">
            <v>2</v>
          </cell>
          <cell r="N47">
            <v>2</v>
          </cell>
          <cell r="O47">
            <v>2</v>
          </cell>
          <cell r="P47">
            <v>3</v>
          </cell>
          <cell r="Q47">
            <v>3</v>
          </cell>
          <cell r="R47">
            <v>3</v>
          </cell>
          <cell r="S47">
            <v>3</v>
          </cell>
          <cell r="T47">
            <v>2</v>
          </cell>
          <cell r="U47">
            <v>4</v>
          </cell>
          <cell r="V47">
            <v>2</v>
          </cell>
          <cell r="W47">
            <v>5</v>
          </cell>
          <cell r="X47">
            <v>3</v>
          </cell>
          <cell r="Y47">
            <v>5</v>
          </cell>
          <cell r="Z47">
            <v>4</v>
          </cell>
          <cell r="AA47">
            <v>3</v>
          </cell>
          <cell r="AB47">
            <v>5</v>
          </cell>
          <cell r="AC47">
            <v>5</v>
          </cell>
          <cell r="AD47">
            <v>5</v>
          </cell>
          <cell r="AE47">
            <v>5</v>
          </cell>
          <cell r="AF47">
            <v>2</v>
          </cell>
          <cell r="AG47">
            <v>2</v>
          </cell>
          <cell r="AH47">
            <v>3</v>
          </cell>
          <cell r="AI47">
            <v>3</v>
          </cell>
        </row>
        <row r="48">
          <cell r="K48">
            <v>5</v>
          </cell>
          <cell r="L48">
            <v>5</v>
          </cell>
          <cell r="M48">
            <v>4</v>
          </cell>
          <cell r="N48">
            <v>4</v>
          </cell>
          <cell r="O48">
            <v>4</v>
          </cell>
          <cell r="P48">
            <v>4</v>
          </cell>
          <cell r="Q48">
            <v>1</v>
          </cell>
          <cell r="R48">
            <v>5</v>
          </cell>
          <cell r="S48">
            <v>5</v>
          </cell>
          <cell r="T48">
            <v>4</v>
          </cell>
          <cell r="U48">
            <v>3</v>
          </cell>
          <cell r="V48">
            <v>2</v>
          </cell>
          <cell r="W48">
            <v>1</v>
          </cell>
          <cell r="X48">
            <v>1</v>
          </cell>
          <cell r="Y48">
            <v>4</v>
          </cell>
          <cell r="Z48">
            <v>4</v>
          </cell>
          <cell r="AA48">
            <v>4</v>
          </cell>
          <cell r="AB48">
            <v>4</v>
          </cell>
          <cell r="AC48">
            <v>4</v>
          </cell>
          <cell r="AD48">
            <v>4</v>
          </cell>
          <cell r="AE48">
            <v>3</v>
          </cell>
          <cell r="AF48">
            <v>3</v>
          </cell>
          <cell r="AG48">
            <v>4</v>
          </cell>
          <cell r="AH48">
            <v>3</v>
          </cell>
          <cell r="AI48">
            <v>3</v>
          </cell>
        </row>
        <row r="49">
          <cell r="K49">
            <v>4</v>
          </cell>
          <cell r="L49">
            <v>3</v>
          </cell>
          <cell r="M49">
            <v>3</v>
          </cell>
          <cell r="N49">
            <v>3</v>
          </cell>
          <cell r="O49">
            <v>3</v>
          </cell>
          <cell r="P49">
            <v>4</v>
          </cell>
          <cell r="Q49">
            <v>3</v>
          </cell>
          <cell r="R49">
            <v>3</v>
          </cell>
          <cell r="S49">
            <v>4</v>
          </cell>
          <cell r="T49">
            <v>4</v>
          </cell>
          <cell r="U49">
            <v>4</v>
          </cell>
          <cell r="V49">
            <v>4</v>
          </cell>
          <cell r="W49">
            <v>3</v>
          </cell>
          <cell r="X49">
            <v>3</v>
          </cell>
          <cell r="Y49">
            <v>4</v>
          </cell>
          <cell r="Z49">
            <v>4</v>
          </cell>
          <cell r="AA49">
            <v>4</v>
          </cell>
          <cell r="AB49">
            <v>4</v>
          </cell>
          <cell r="AC49">
            <v>4</v>
          </cell>
          <cell r="AD49">
            <v>4</v>
          </cell>
          <cell r="AE49">
            <v>4</v>
          </cell>
          <cell r="AF49">
            <v>3</v>
          </cell>
          <cell r="AG49">
            <v>3</v>
          </cell>
          <cell r="AH49">
            <v>3</v>
          </cell>
          <cell r="AI49">
            <v>4</v>
          </cell>
        </row>
        <row r="50">
          <cell r="K50">
            <v>5</v>
          </cell>
          <cell r="L50">
            <v>2</v>
          </cell>
          <cell r="M50">
            <v>2</v>
          </cell>
          <cell r="N50">
            <v>5</v>
          </cell>
          <cell r="O50">
            <v>5</v>
          </cell>
          <cell r="P50">
            <v>4</v>
          </cell>
          <cell r="Q50">
            <v>5</v>
          </cell>
          <cell r="R50">
            <v>5</v>
          </cell>
          <cell r="S50">
            <v>5</v>
          </cell>
          <cell r="T50">
            <v>5</v>
          </cell>
          <cell r="U50">
            <v>5</v>
          </cell>
          <cell r="V50">
            <v>5</v>
          </cell>
          <cell r="W50">
            <v>5</v>
          </cell>
          <cell r="X50">
            <v>5</v>
          </cell>
          <cell r="Y50">
            <v>5</v>
          </cell>
          <cell r="Z50">
            <v>4</v>
          </cell>
          <cell r="AA50">
            <v>4</v>
          </cell>
          <cell r="AB50">
            <v>4</v>
          </cell>
          <cell r="AC50">
            <v>4</v>
          </cell>
          <cell r="AD50">
            <v>4</v>
          </cell>
          <cell r="AE50">
            <v>5</v>
          </cell>
          <cell r="AF50">
            <v>3</v>
          </cell>
          <cell r="AG50">
            <v>3</v>
          </cell>
          <cell r="AH50">
            <v>3</v>
          </cell>
          <cell r="AI50">
            <v>3</v>
          </cell>
        </row>
        <row r="51"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3</v>
          </cell>
          <cell r="V51">
            <v>3</v>
          </cell>
          <cell r="W51">
            <v>3</v>
          </cell>
          <cell r="X51">
            <v>3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  <cell r="AE51">
            <v>5</v>
          </cell>
          <cell r="AF51">
            <v>5</v>
          </cell>
          <cell r="AG51">
            <v>5</v>
          </cell>
          <cell r="AH51">
            <v>5</v>
          </cell>
          <cell r="AI51">
            <v>5</v>
          </cell>
        </row>
        <row r="52">
          <cell r="K52">
            <v>5</v>
          </cell>
          <cell r="L52">
            <v>5</v>
          </cell>
          <cell r="M52">
            <v>4</v>
          </cell>
          <cell r="N52">
            <v>4</v>
          </cell>
          <cell r="O52">
            <v>4</v>
          </cell>
          <cell r="P52">
            <v>4</v>
          </cell>
          <cell r="Q52">
            <v>3</v>
          </cell>
          <cell r="R52">
            <v>4</v>
          </cell>
          <cell r="S52">
            <v>4</v>
          </cell>
          <cell r="T52">
            <v>4</v>
          </cell>
          <cell r="U52">
            <v>4</v>
          </cell>
          <cell r="V52">
            <v>4</v>
          </cell>
          <cell r="W52">
            <v>3</v>
          </cell>
          <cell r="X52">
            <v>3</v>
          </cell>
          <cell r="Y52">
            <v>3</v>
          </cell>
          <cell r="Z52">
            <v>3</v>
          </cell>
          <cell r="AA52">
            <v>4</v>
          </cell>
          <cell r="AB52">
            <v>3</v>
          </cell>
          <cell r="AC52">
            <v>3</v>
          </cell>
          <cell r="AD52">
            <v>3</v>
          </cell>
          <cell r="AE52">
            <v>3</v>
          </cell>
          <cell r="AF52">
            <v>4</v>
          </cell>
          <cell r="AG52">
            <v>4</v>
          </cell>
          <cell r="AH52">
            <v>4</v>
          </cell>
          <cell r="AI52">
            <v>4</v>
          </cell>
        </row>
        <row r="53">
          <cell r="K53">
            <v>5</v>
          </cell>
          <cell r="L53">
            <v>4</v>
          </cell>
          <cell r="M53">
            <v>4</v>
          </cell>
          <cell r="N53">
            <v>4</v>
          </cell>
          <cell r="O53">
            <v>4</v>
          </cell>
          <cell r="P53">
            <v>4</v>
          </cell>
          <cell r="Q53">
            <v>3</v>
          </cell>
          <cell r="R53">
            <v>4</v>
          </cell>
          <cell r="S53">
            <v>4</v>
          </cell>
          <cell r="T53">
            <v>5</v>
          </cell>
          <cell r="U53">
            <v>3</v>
          </cell>
          <cell r="V53">
            <v>3</v>
          </cell>
          <cell r="W53">
            <v>3</v>
          </cell>
          <cell r="X53">
            <v>3</v>
          </cell>
          <cell r="Y53">
            <v>4</v>
          </cell>
          <cell r="Z53">
            <v>4</v>
          </cell>
          <cell r="AA53">
            <v>4</v>
          </cell>
          <cell r="AB53">
            <v>4</v>
          </cell>
          <cell r="AC53">
            <v>4</v>
          </cell>
          <cell r="AD53">
            <v>4</v>
          </cell>
          <cell r="AE53">
            <v>4</v>
          </cell>
          <cell r="AF53">
            <v>4</v>
          </cell>
          <cell r="AG53">
            <v>4</v>
          </cell>
          <cell r="AH53">
            <v>4</v>
          </cell>
          <cell r="AI53">
            <v>4</v>
          </cell>
        </row>
        <row r="54">
          <cell r="K54">
            <v>3</v>
          </cell>
          <cell r="L54">
            <v>4</v>
          </cell>
          <cell r="M54">
            <v>3</v>
          </cell>
          <cell r="N54">
            <v>4</v>
          </cell>
          <cell r="O54">
            <v>4</v>
          </cell>
          <cell r="P54">
            <v>4</v>
          </cell>
          <cell r="Q54">
            <v>4</v>
          </cell>
          <cell r="R54">
            <v>4</v>
          </cell>
          <cell r="S54">
            <v>4</v>
          </cell>
          <cell r="T54">
            <v>4</v>
          </cell>
          <cell r="U54">
            <v>4</v>
          </cell>
          <cell r="V54">
            <v>4</v>
          </cell>
          <cell r="W54">
            <v>4</v>
          </cell>
          <cell r="X54">
            <v>3</v>
          </cell>
          <cell r="Y54">
            <v>4</v>
          </cell>
          <cell r="Z54">
            <v>3</v>
          </cell>
          <cell r="AA54">
            <v>4</v>
          </cell>
          <cell r="AB54">
            <v>4</v>
          </cell>
          <cell r="AC54">
            <v>4</v>
          </cell>
          <cell r="AD54">
            <v>4</v>
          </cell>
          <cell r="AE54">
            <v>3</v>
          </cell>
          <cell r="AF54">
            <v>3</v>
          </cell>
          <cell r="AG54">
            <v>3</v>
          </cell>
          <cell r="AH54">
            <v>3</v>
          </cell>
          <cell r="AI54">
            <v>4</v>
          </cell>
        </row>
        <row r="55">
          <cell r="K55">
            <v>4</v>
          </cell>
          <cell r="L55">
            <v>3</v>
          </cell>
          <cell r="M55">
            <v>3</v>
          </cell>
          <cell r="N55">
            <v>4</v>
          </cell>
          <cell r="O55">
            <v>3</v>
          </cell>
          <cell r="P55">
            <v>5</v>
          </cell>
          <cell r="Q55">
            <v>5</v>
          </cell>
          <cell r="R55">
            <v>5</v>
          </cell>
          <cell r="S55">
            <v>4</v>
          </cell>
          <cell r="T55">
            <v>4</v>
          </cell>
          <cell r="U55">
            <v>1</v>
          </cell>
          <cell r="V55">
            <v>1</v>
          </cell>
          <cell r="W55">
            <v>3</v>
          </cell>
          <cell r="X55">
            <v>3</v>
          </cell>
          <cell r="Y55">
            <v>3</v>
          </cell>
          <cell r="Z55">
            <v>3</v>
          </cell>
          <cell r="AA55">
            <v>4</v>
          </cell>
          <cell r="AB55">
            <v>4</v>
          </cell>
          <cell r="AC55">
            <v>2</v>
          </cell>
          <cell r="AD55">
            <v>5</v>
          </cell>
          <cell r="AE55">
            <v>4</v>
          </cell>
          <cell r="AF55">
            <v>4</v>
          </cell>
          <cell r="AG55">
            <v>4</v>
          </cell>
          <cell r="AH55">
            <v>4</v>
          </cell>
          <cell r="AI55">
            <v>4</v>
          </cell>
        </row>
        <row r="56">
          <cell r="K56">
            <v>5</v>
          </cell>
          <cell r="L56">
            <v>3</v>
          </cell>
          <cell r="M56">
            <v>3</v>
          </cell>
          <cell r="N56">
            <v>5</v>
          </cell>
          <cell r="O56">
            <v>5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4</v>
          </cell>
          <cell r="V56">
            <v>3</v>
          </cell>
          <cell r="W56">
            <v>3</v>
          </cell>
          <cell r="X56">
            <v>3</v>
          </cell>
          <cell r="Y56">
            <v>5</v>
          </cell>
          <cell r="Z56">
            <v>4</v>
          </cell>
          <cell r="AA56">
            <v>4</v>
          </cell>
          <cell r="AB56">
            <v>4</v>
          </cell>
          <cell r="AC56">
            <v>4</v>
          </cell>
          <cell r="AD56">
            <v>4</v>
          </cell>
          <cell r="AE56">
            <v>4</v>
          </cell>
          <cell r="AF56">
            <v>4</v>
          </cell>
          <cell r="AG56">
            <v>4</v>
          </cell>
          <cell r="AH56">
            <v>4</v>
          </cell>
          <cell r="AI56">
            <v>4</v>
          </cell>
        </row>
        <row r="57">
          <cell r="K57">
            <v>4</v>
          </cell>
          <cell r="L57">
            <v>3</v>
          </cell>
          <cell r="M57">
            <v>4</v>
          </cell>
          <cell r="N57">
            <v>4</v>
          </cell>
          <cell r="O57">
            <v>4</v>
          </cell>
          <cell r="P57">
            <v>4</v>
          </cell>
          <cell r="Q57">
            <v>3</v>
          </cell>
          <cell r="R57">
            <v>4</v>
          </cell>
          <cell r="S57">
            <v>4</v>
          </cell>
          <cell r="T57">
            <v>4</v>
          </cell>
          <cell r="U57">
            <v>4</v>
          </cell>
          <cell r="V57">
            <v>4</v>
          </cell>
          <cell r="W57">
            <v>4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3</v>
          </cell>
          <cell r="AD57">
            <v>4</v>
          </cell>
          <cell r="AE57">
            <v>4</v>
          </cell>
          <cell r="AF57">
            <v>4</v>
          </cell>
          <cell r="AG57">
            <v>4</v>
          </cell>
          <cell r="AH57">
            <v>4</v>
          </cell>
          <cell r="AI57">
            <v>4</v>
          </cell>
        </row>
        <row r="58">
          <cell r="K58">
            <v>5</v>
          </cell>
          <cell r="L58">
            <v>4</v>
          </cell>
          <cell r="M58">
            <v>4</v>
          </cell>
          <cell r="N58">
            <v>4</v>
          </cell>
          <cell r="O58">
            <v>4</v>
          </cell>
          <cell r="P58">
            <v>3</v>
          </cell>
          <cell r="Q58">
            <v>3</v>
          </cell>
          <cell r="R58">
            <v>4</v>
          </cell>
          <cell r="S58">
            <v>4</v>
          </cell>
          <cell r="T58">
            <v>1</v>
          </cell>
          <cell r="U58">
            <v>3</v>
          </cell>
          <cell r="V58">
            <v>2</v>
          </cell>
          <cell r="W58">
            <v>4</v>
          </cell>
          <cell r="X58">
            <v>5</v>
          </cell>
          <cell r="Y58">
            <v>4</v>
          </cell>
          <cell r="Z58">
            <v>4</v>
          </cell>
          <cell r="AA58">
            <v>5</v>
          </cell>
          <cell r="AB58">
            <v>5</v>
          </cell>
          <cell r="AC58">
            <v>4</v>
          </cell>
          <cell r="AD58">
            <v>4</v>
          </cell>
          <cell r="AE58">
            <v>5</v>
          </cell>
          <cell r="AF58">
            <v>4</v>
          </cell>
          <cell r="AG58">
            <v>4</v>
          </cell>
          <cell r="AH58">
            <v>4</v>
          </cell>
          <cell r="AI58">
            <v>4</v>
          </cell>
        </row>
        <row r="59">
          <cell r="K59">
            <v>4</v>
          </cell>
          <cell r="L59">
            <v>2</v>
          </cell>
          <cell r="M59">
            <v>4</v>
          </cell>
          <cell r="N59">
            <v>4</v>
          </cell>
          <cell r="O59">
            <v>4</v>
          </cell>
          <cell r="P59">
            <v>5</v>
          </cell>
          <cell r="Q59">
            <v>5</v>
          </cell>
          <cell r="R59">
            <v>5</v>
          </cell>
          <cell r="S59">
            <v>5</v>
          </cell>
          <cell r="T59">
            <v>4</v>
          </cell>
          <cell r="U59">
            <v>3</v>
          </cell>
          <cell r="V59">
            <v>3</v>
          </cell>
          <cell r="W59">
            <v>2</v>
          </cell>
          <cell r="X59">
            <v>3</v>
          </cell>
          <cell r="Y59">
            <v>4</v>
          </cell>
          <cell r="Z59">
            <v>4</v>
          </cell>
          <cell r="AA59">
            <v>4</v>
          </cell>
          <cell r="AB59">
            <v>4</v>
          </cell>
          <cell r="AC59">
            <v>4</v>
          </cell>
          <cell r="AD59">
            <v>4</v>
          </cell>
          <cell r="AE59">
            <v>4</v>
          </cell>
          <cell r="AF59">
            <v>4</v>
          </cell>
          <cell r="AG59">
            <v>4</v>
          </cell>
          <cell r="AH59">
            <v>4</v>
          </cell>
          <cell r="AI59">
            <v>4</v>
          </cell>
        </row>
        <row r="60">
          <cell r="L60">
            <v>4</v>
          </cell>
          <cell r="M60">
            <v>3</v>
          </cell>
          <cell r="N60">
            <v>3</v>
          </cell>
          <cell r="O60">
            <v>3</v>
          </cell>
          <cell r="P60">
            <v>5</v>
          </cell>
          <cell r="Q60">
            <v>5</v>
          </cell>
          <cell r="R60">
            <v>5</v>
          </cell>
          <cell r="S60">
            <v>5</v>
          </cell>
          <cell r="T60">
            <v>5</v>
          </cell>
          <cell r="U60">
            <v>3</v>
          </cell>
          <cell r="V60">
            <v>3</v>
          </cell>
          <cell r="W60">
            <v>3</v>
          </cell>
          <cell r="X60">
            <v>3</v>
          </cell>
          <cell r="Y60">
            <v>4</v>
          </cell>
          <cell r="Z60">
            <v>4</v>
          </cell>
          <cell r="AA60">
            <v>4</v>
          </cell>
          <cell r="AB60">
            <v>4</v>
          </cell>
          <cell r="AC60">
            <v>4</v>
          </cell>
          <cell r="AD60">
            <v>4</v>
          </cell>
          <cell r="AE60">
            <v>4</v>
          </cell>
          <cell r="AF60">
            <v>4</v>
          </cell>
          <cell r="AG60">
            <v>4</v>
          </cell>
          <cell r="AH60">
            <v>4</v>
          </cell>
          <cell r="AI60">
            <v>4</v>
          </cell>
        </row>
        <row r="61">
          <cell r="K61">
            <v>5</v>
          </cell>
          <cell r="L61">
            <v>4</v>
          </cell>
          <cell r="M61">
            <v>4</v>
          </cell>
          <cell r="N61">
            <v>5</v>
          </cell>
          <cell r="O61">
            <v>5</v>
          </cell>
          <cell r="P61">
            <v>5</v>
          </cell>
          <cell r="Q61">
            <v>5</v>
          </cell>
          <cell r="R61">
            <v>5</v>
          </cell>
          <cell r="S61">
            <v>5</v>
          </cell>
          <cell r="T61">
            <v>5</v>
          </cell>
          <cell r="U61">
            <v>3</v>
          </cell>
          <cell r="V61">
            <v>3</v>
          </cell>
          <cell r="W61">
            <v>3</v>
          </cell>
          <cell r="X61">
            <v>3</v>
          </cell>
          <cell r="Y61">
            <v>4</v>
          </cell>
          <cell r="Z61">
            <v>4</v>
          </cell>
          <cell r="AA61">
            <v>4</v>
          </cell>
          <cell r="AB61">
            <v>4</v>
          </cell>
          <cell r="AC61">
            <v>5</v>
          </cell>
          <cell r="AD61">
            <v>5</v>
          </cell>
          <cell r="AE61">
            <v>4</v>
          </cell>
          <cell r="AF61">
            <v>4</v>
          </cell>
          <cell r="AG61">
            <v>4</v>
          </cell>
          <cell r="AH61">
            <v>4</v>
          </cell>
          <cell r="AI61">
            <v>4</v>
          </cell>
        </row>
        <row r="62">
          <cell r="K62">
            <v>4</v>
          </cell>
          <cell r="L62">
            <v>4</v>
          </cell>
          <cell r="M62">
            <v>4</v>
          </cell>
          <cell r="N62">
            <v>5</v>
          </cell>
          <cell r="O62">
            <v>5</v>
          </cell>
          <cell r="P62">
            <v>5</v>
          </cell>
          <cell r="Q62">
            <v>4</v>
          </cell>
          <cell r="R62">
            <v>5</v>
          </cell>
          <cell r="S62">
            <v>5</v>
          </cell>
          <cell r="T62">
            <v>5</v>
          </cell>
          <cell r="U62">
            <v>3</v>
          </cell>
          <cell r="V62">
            <v>3</v>
          </cell>
          <cell r="W62">
            <v>3</v>
          </cell>
          <cell r="X62">
            <v>3</v>
          </cell>
          <cell r="Y62">
            <v>5</v>
          </cell>
          <cell r="Z62">
            <v>5</v>
          </cell>
          <cell r="AA62">
            <v>5</v>
          </cell>
          <cell r="AB62">
            <v>5</v>
          </cell>
          <cell r="AC62">
            <v>5</v>
          </cell>
          <cell r="AD62">
            <v>5</v>
          </cell>
          <cell r="AE62">
            <v>5</v>
          </cell>
          <cell r="AF62">
            <v>5</v>
          </cell>
          <cell r="AG62">
            <v>5</v>
          </cell>
          <cell r="AH62">
            <v>5</v>
          </cell>
          <cell r="AI62">
            <v>5</v>
          </cell>
        </row>
        <row r="63">
          <cell r="K63">
            <v>4</v>
          </cell>
          <cell r="L63">
            <v>4</v>
          </cell>
          <cell r="M63">
            <v>3</v>
          </cell>
          <cell r="N63">
            <v>4</v>
          </cell>
          <cell r="O63">
            <v>4</v>
          </cell>
          <cell r="P63">
            <v>3</v>
          </cell>
          <cell r="Q63">
            <v>3</v>
          </cell>
          <cell r="R63">
            <v>4</v>
          </cell>
          <cell r="S63">
            <v>4</v>
          </cell>
          <cell r="T63">
            <v>3</v>
          </cell>
          <cell r="U63">
            <v>2</v>
          </cell>
          <cell r="V63">
            <v>2</v>
          </cell>
          <cell r="W63">
            <v>2</v>
          </cell>
          <cell r="X63">
            <v>2</v>
          </cell>
          <cell r="Y63">
            <v>4</v>
          </cell>
          <cell r="Z63">
            <v>4</v>
          </cell>
          <cell r="AA63">
            <v>4</v>
          </cell>
          <cell r="AB63">
            <v>4</v>
          </cell>
          <cell r="AC63">
            <v>4</v>
          </cell>
          <cell r="AD63">
            <v>4</v>
          </cell>
          <cell r="AE63">
            <v>4</v>
          </cell>
          <cell r="AF63">
            <v>4</v>
          </cell>
          <cell r="AG63">
            <v>4</v>
          </cell>
          <cell r="AH63">
            <v>4</v>
          </cell>
          <cell r="AI63">
            <v>4</v>
          </cell>
        </row>
        <row r="64">
          <cell r="K64">
            <v>4</v>
          </cell>
          <cell r="L64">
            <v>1</v>
          </cell>
          <cell r="M64">
            <v>3</v>
          </cell>
          <cell r="N64">
            <v>4</v>
          </cell>
          <cell r="O64">
            <v>4</v>
          </cell>
          <cell r="P64">
            <v>4</v>
          </cell>
          <cell r="Q64">
            <v>4</v>
          </cell>
          <cell r="R64">
            <v>4</v>
          </cell>
          <cell r="S64">
            <v>4</v>
          </cell>
          <cell r="T64">
            <v>4</v>
          </cell>
          <cell r="U64">
            <v>2</v>
          </cell>
          <cell r="V64">
            <v>3</v>
          </cell>
          <cell r="W64">
            <v>2</v>
          </cell>
          <cell r="X64">
            <v>4</v>
          </cell>
          <cell r="Y64">
            <v>3</v>
          </cell>
          <cell r="Z64">
            <v>3</v>
          </cell>
          <cell r="AA64">
            <v>4</v>
          </cell>
          <cell r="AB64">
            <v>4</v>
          </cell>
          <cell r="AC64">
            <v>3</v>
          </cell>
          <cell r="AD64">
            <v>5</v>
          </cell>
          <cell r="AE64">
            <v>3</v>
          </cell>
          <cell r="AF64">
            <v>2</v>
          </cell>
          <cell r="AG64">
            <v>2</v>
          </cell>
          <cell r="AH64">
            <v>2</v>
          </cell>
          <cell r="AI64">
            <v>3</v>
          </cell>
        </row>
        <row r="65">
          <cell r="K65">
            <v>4</v>
          </cell>
          <cell r="L65">
            <v>2</v>
          </cell>
          <cell r="M65">
            <v>4</v>
          </cell>
          <cell r="N65">
            <v>3</v>
          </cell>
          <cell r="O65">
            <v>3</v>
          </cell>
          <cell r="P65">
            <v>4</v>
          </cell>
          <cell r="Q65">
            <v>4</v>
          </cell>
          <cell r="R65">
            <v>4</v>
          </cell>
          <cell r="S65">
            <v>4</v>
          </cell>
          <cell r="T65">
            <v>3</v>
          </cell>
          <cell r="U65">
            <v>2</v>
          </cell>
          <cell r="V65">
            <v>2</v>
          </cell>
          <cell r="W65">
            <v>2</v>
          </cell>
          <cell r="X65">
            <v>2</v>
          </cell>
          <cell r="Y65">
            <v>4</v>
          </cell>
          <cell r="Z65">
            <v>4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3</v>
          </cell>
          <cell r="AG65">
            <v>3</v>
          </cell>
          <cell r="AH65">
            <v>4</v>
          </cell>
          <cell r="AI65">
            <v>3</v>
          </cell>
        </row>
        <row r="66">
          <cell r="K66">
            <v>4</v>
          </cell>
          <cell r="L66">
            <v>4</v>
          </cell>
          <cell r="M66">
            <v>2</v>
          </cell>
          <cell r="N66">
            <v>5</v>
          </cell>
          <cell r="O66">
            <v>5</v>
          </cell>
          <cell r="P66">
            <v>5</v>
          </cell>
          <cell r="Q66">
            <v>3</v>
          </cell>
          <cell r="R66">
            <v>4</v>
          </cell>
          <cell r="S66">
            <v>4</v>
          </cell>
          <cell r="T66">
            <v>4</v>
          </cell>
          <cell r="U66">
            <v>2</v>
          </cell>
          <cell r="V66">
            <v>3</v>
          </cell>
          <cell r="W66">
            <v>2</v>
          </cell>
          <cell r="X66">
            <v>2</v>
          </cell>
          <cell r="Y66">
            <v>3</v>
          </cell>
          <cell r="Z66">
            <v>4</v>
          </cell>
          <cell r="AA66">
            <v>4</v>
          </cell>
          <cell r="AB66">
            <v>4</v>
          </cell>
          <cell r="AC66">
            <v>4</v>
          </cell>
          <cell r="AD66">
            <v>4</v>
          </cell>
          <cell r="AE66">
            <v>4</v>
          </cell>
          <cell r="AF66">
            <v>4</v>
          </cell>
          <cell r="AG66">
            <v>4</v>
          </cell>
          <cell r="AH66">
            <v>4</v>
          </cell>
          <cell r="AI66">
            <v>4</v>
          </cell>
        </row>
        <row r="67">
          <cell r="K67">
            <v>5</v>
          </cell>
          <cell r="L67">
            <v>5</v>
          </cell>
          <cell r="M67">
            <v>5</v>
          </cell>
          <cell r="N67">
            <v>5</v>
          </cell>
          <cell r="O67">
            <v>5</v>
          </cell>
          <cell r="P67">
            <v>5</v>
          </cell>
          <cell r="Q67">
            <v>5</v>
          </cell>
          <cell r="R67">
            <v>5</v>
          </cell>
          <cell r="S67">
            <v>5</v>
          </cell>
          <cell r="T67">
            <v>5</v>
          </cell>
          <cell r="U67">
            <v>4</v>
          </cell>
          <cell r="V67">
            <v>4</v>
          </cell>
          <cell r="W67">
            <v>5</v>
          </cell>
          <cell r="X67">
            <v>5</v>
          </cell>
          <cell r="Y67">
            <v>5</v>
          </cell>
          <cell r="Z67">
            <v>5</v>
          </cell>
          <cell r="AA67">
            <v>5</v>
          </cell>
          <cell r="AB67">
            <v>5</v>
          </cell>
          <cell r="AC67">
            <v>5</v>
          </cell>
          <cell r="AD67">
            <v>5</v>
          </cell>
          <cell r="AE67">
            <v>5</v>
          </cell>
          <cell r="AF67">
            <v>4</v>
          </cell>
          <cell r="AG67">
            <v>4</v>
          </cell>
          <cell r="AH67">
            <v>4</v>
          </cell>
          <cell r="AI67">
            <v>4</v>
          </cell>
        </row>
        <row r="68">
          <cell r="K68">
            <v>5</v>
          </cell>
          <cell r="L68">
            <v>4</v>
          </cell>
          <cell r="M68">
            <v>4</v>
          </cell>
          <cell r="N68">
            <v>4</v>
          </cell>
          <cell r="O68">
            <v>4</v>
          </cell>
          <cell r="P68">
            <v>4</v>
          </cell>
          <cell r="Q68">
            <v>4</v>
          </cell>
          <cell r="R68">
            <v>1</v>
          </cell>
          <cell r="S68">
            <v>4</v>
          </cell>
          <cell r="T68">
            <v>4</v>
          </cell>
          <cell r="U68">
            <v>3</v>
          </cell>
          <cell r="V68">
            <v>3</v>
          </cell>
          <cell r="W68">
            <v>3</v>
          </cell>
          <cell r="X68">
            <v>3</v>
          </cell>
          <cell r="Y68">
            <v>4</v>
          </cell>
          <cell r="Z68">
            <v>4</v>
          </cell>
          <cell r="AA68">
            <v>4</v>
          </cell>
          <cell r="AB68">
            <v>4</v>
          </cell>
          <cell r="AC68">
            <v>5</v>
          </cell>
          <cell r="AD68">
            <v>5</v>
          </cell>
          <cell r="AE68">
            <v>4</v>
          </cell>
          <cell r="AF68">
            <v>4</v>
          </cell>
          <cell r="AG68">
            <v>3</v>
          </cell>
          <cell r="AH68">
            <v>4</v>
          </cell>
          <cell r="AI68">
            <v>4</v>
          </cell>
        </row>
        <row r="69">
          <cell r="K69">
            <v>5</v>
          </cell>
          <cell r="L69">
            <v>5</v>
          </cell>
          <cell r="M69">
            <v>3</v>
          </cell>
          <cell r="N69">
            <v>4</v>
          </cell>
          <cell r="O69">
            <v>4</v>
          </cell>
          <cell r="P69">
            <v>5</v>
          </cell>
          <cell r="Q69">
            <v>5</v>
          </cell>
          <cell r="R69">
            <v>5</v>
          </cell>
          <cell r="S69">
            <v>5</v>
          </cell>
          <cell r="T69">
            <v>5</v>
          </cell>
          <cell r="U69">
            <v>2</v>
          </cell>
          <cell r="V69">
            <v>3</v>
          </cell>
          <cell r="W69">
            <v>4</v>
          </cell>
          <cell r="X69">
            <v>4</v>
          </cell>
          <cell r="Y69">
            <v>2</v>
          </cell>
          <cell r="Z69">
            <v>2</v>
          </cell>
          <cell r="AA69">
            <v>4</v>
          </cell>
          <cell r="AB69">
            <v>4</v>
          </cell>
          <cell r="AC69">
            <v>3</v>
          </cell>
          <cell r="AD69">
            <v>4</v>
          </cell>
          <cell r="AE69">
            <v>3</v>
          </cell>
          <cell r="AF69">
            <v>2</v>
          </cell>
          <cell r="AG69">
            <v>2</v>
          </cell>
          <cell r="AH69">
            <v>2</v>
          </cell>
          <cell r="AI69">
            <v>2</v>
          </cell>
        </row>
        <row r="70">
          <cell r="K70">
            <v>4</v>
          </cell>
          <cell r="L70">
            <v>4</v>
          </cell>
          <cell r="M70">
            <v>3</v>
          </cell>
          <cell r="N70">
            <v>4</v>
          </cell>
          <cell r="O70">
            <v>4</v>
          </cell>
          <cell r="P70">
            <v>5</v>
          </cell>
          <cell r="Q70">
            <v>2</v>
          </cell>
          <cell r="R70">
            <v>5</v>
          </cell>
          <cell r="S70">
            <v>4</v>
          </cell>
          <cell r="T70">
            <v>4</v>
          </cell>
          <cell r="U70">
            <v>4</v>
          </cell>
          <cell r="V70">
            <v>4</v>
          </cell>
          <cell r="W70">
            <v>4</v>
          </cell>
          <cell r="X70">
            <v>4</v>
          </cell>
          <cell r="Y70">
            <v>4</v>
          </cell>
          <cell r="Z70">
            <v>4</v>
          </cell>
          <cell r="AA70">
            <v>4</v>
          </cell>
          <cell r="AB70">
            <v>4</v>
          </cell>
          <cell r="AC70">
            <v>3</v>
          </cell>
          <cell r="AD70">
            <v>5</v>
          </cell>
          <cell r="AE70">
            <v>4</v>
          </cell>
          <cell r="AF70">
            <v>4</v>
          </cell>
          <cell r="AG70">
            <v>4</v>
          </cell>
          <cell r="AH70">
            <v>4</v>
          </cell>
          <cell r="AI70">
            <v>4</v>
          </cell>
        </row>
        <row r="71">
          <cell r="K71">
            <v>4</v>
          </cell>
          <cell r="L71">
            <v>3</v>
          </cell>
          <cell r="M71">
            <v>4</v>
          </cell>
          <cell r="N71">
            <v>5</v>
          </cell>
          <cell r="O71">
            <v>5</v>
          </cell>
          <cell r="P71">
            <v>5</v>
          </cell>
          <cell r="Q71">
            <v>3</v>
          </cell>
          <cell r="R71">
            <v>4</v>
          </cell>
          <cell r="S71">
            <v>5</v>
          </cell>
          <cell r="T71">
            <v>5</v>
          </cell>
          <cell r="U71">
            <v>4</v>
          </cell>
          <cell r="V71">
            <v>4</v>
          </cell>
          <cell r="W71">
            <v>4</v>
          </cell>
          <cell r="X71">
            <v>3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4</v>
          </cell>
          <cell r="AD71">
            <v>4</v>
          </cell>
          <cell r="AE71">
            <v>4</v>
          </cell>
          <cell r="AF71">
            <v>5</v>
          </cell>
          <cell r="AG71">
            <v>5</v>
          </cell>
          <cell r="AH71">
            <v>3</v>
          </cell>
          <cell r="AI71">
            <v>3</v>
          </cell>
        </row>
        <row r="72">
          <cell r="K72">
            <v>4</v>
          </cell>
          <cell r="L72">
            <v>3</v>
          </cell>
          <cell r="M72">
            <v>2</v>
          </cell>
          <cell r="N72">
            <v>4</v>
          </cell>
          <cell r="O72">
            <v>4</v>
          </cell>
          <cell r="P72">
            <v>4</v>
          </cell>
          <cell r="Q72">
            <v>1</v>
          </cell>
          <cell r="R72">
            <v>3</v>
          </cell>
          <cell r="S72">
            <v>2</v>
          </cell>
          <cell r="T72">
            <v>4</v>
          </cell>
          <cell r="U72">
            <v>3</v>
          </cell>
          <cell r="V72">
            <v>2</v>
          </cell>
          <cell r="W72">
            <v>5</v>
          </cell>
          <cell r="X72">
            <v>3</v>
          </cell>
          <cell r="Y72">
            <v>5</v>
          </cell>
          <cell r="Z72">
            <v>5</v>
          </cell>
          <cell r="AA72">
            <v>5</v>
          </cell>
          <cell r="AB72">
            <v>5</v>
          </cell>
          <cell r="AC72">
            <v>4</v>
          </cell>
          <cell r="AD72">
            <v>4</v>
          </cell>
          <cell r="AE72">
            <v>5</v>
          </cell>
          <cell r="AF72">
            <v>3</v>
          </cell>
          <cell r="AG72">
            <v>4</v>
          </cell>
          <cell r="AH72">
            <v>3</v>
          </cell>
          <cell r="AI72">
            <v>4</v>
          </cell>
        </row>
        <row r="73">
          <cell r="K73">
            <v>3</v>
          </cell>
          <cell r="L73">
            <v>2</v>
          </cell>
          <cell r="M73">
            <v>4</v>
          </cell>
          <cell r="N73">
            <v>4</v>
          </cell>
          <cell r="O73">
            <v>4</v>
          </cell>
          <cell r="P73">
            <v>3</v>
          </cell>
          <cell r="Q73">
            <v>3</v>
          </cell>
          <cell r="R73">
            <v>3</v>
          </cell>
          <cell r="S73">
            <v>3</v>
          </cell>
          <cell r="T73">
            <v>3</v>
          </cell>
          <cell r="U73">
            <v>3</v>
          </cell>
          <cell r="V73">
            <v>2</v>
          </cell>
          <cell r="W73">
            <v>5</v>
          </cell>
          <cell r="X73">
            <v>4</v>
          </cell>
          <cell r="Y73">
            <v>5</v>
          </cell>
          <cell r="Z73">
            <v>5</v>
          </cell>
          <cell r="AA73">
            <v>5</v>
          </cell>
          <cell r="AB73">
            <v>5</v>
          </cell>
          <cell r="AC73">
            <v>5</v>
          </cell>
          <cell r="AD73">
            <v>4</v>
          </cell>
          <cell r="AE73">
            <v>5</v>
          </cell>
          <cell r="AF73">
            <v>3</v>
          </cell>
          <cell r="AG73">
            <v>4</v>
          </cell>
          <cell r="AH73">
            <v>3</v>
          </cell>
          <cell r="AI73">
            <v>4</v>
          </cell>
        </row>
        <row r="74">
          <cell r="K74">
            <v>5</v>
          </cell>
          <cell r="L74">
            <v>5</v>
          </cell>
          <cell r="M74">
            <v>5</v>
          </cell>
          <cell r="N74">
            <v>5</v>
          </cell>
          <cell r="O74">
            <v>5</v>
          </cell>
          <cell r="P74">
            <v>5</v>
          </cell>
          <cell r="Q74">
            <v>5</v>
          </cell>
          <cell r="R74">
            <v>5</v>
          </cell>
          <cell r="S74">
            <v>5</v>
          </cell>
          <cell r="T74">
            <v>5</v>
          </cell>
          <cell r="U74">
            <v>4</v>
          </cell>
          <cell r="V74">
            <v>4</v>
          </cell>
          <cell r="W74">
            <v>4</v>
          </cell>
          <cell r="X74">
            <v>4</v>
          </cell>
          <cell r="Y74">
            <v>5</v>
          </cell>
          <cell r="Z74">
            <v>5</v>
          </cell>
          <cell r="AA74">
            <v>5</v>
          </cell>
          <cell r="AB74">
            <v>5</v>
          </cell>
          <cell r="AC74">
            <v>4</v>
          </cell>
          <cell r="AD74">
            <v>4</v>
          </cell>
          <cell r="AE74">
            <v>5</v>
          </cell>
          <cell r="AF74">
            <v>5</v>
          </cell>
          <cell r="AG74">
            <v>5</v>
          </cell>
          <cell r="AH74">
            <v>5</v>
          </cell>
          <cell r="AI74">
            <v>5</v>
          </cell>
        </row>
        <row r="75">
          <cell r="K75">
            <v>4</v>
          </cell>
          <cell r="L75">
            <v>3</v>
          </cell>
          <cell r="M75">
            <v>4</v>
          </cell>
          <cell r="N75">
            <v>5</v>
          </cell>
          <cell r="O75">
            <v>5</v>
          </cell>
          <cell r="P75">
            <v>4</v>
          </cell>
          <cell r="Q75">
            <v>3</v>
          </cell>
          <cell r="R75">
            <v>4</v>
          </cell>
          <cell r="S75">
            <v>4</v>
          </cell>
          <cell r="T75">
            <v>4</v>
          </cell>
          <cell r="U75">
            <v>4</v>
          </cell>
          <cell r="V75">
            <v>4</v>
          </cell>
          <cell r="W75">
            <v>4</v>
          </cell>
          <cell r="X75">
            <v>4</v>
          </cell>
          <cell r="Y75">
            <v>5</v>
          </cell>
          <cell r="Z75">
            <v>5</v>
          </cell>
          <cell r="AA75">
            <v>0</v>
          </cell>
          <cell r="AB75">
            <v>0</v>
          </cell>
          <cell r="AC75">
            <v>5</v>
          </cell>
          <cell r="AD75">
            <v>0</v>
          </cell>
          <cell r="AE75">
            <v>4</v>
          </cell>
          <cell r="AF75">
            <v>4</v>
          </cell>
          <cell r="AG75">
            <v>4</v>
          </cell>
          <cell r="AH75">
            <v>5</v>
          </cell>
          <cell r="AI75">
            <v>5</v>
          </cell>
        </row>
        <row r="76">
          <cell r="K76">
            <v>4</v>
          </cell>
          <cell r="L76">
            <v>4</v>
          </cell>
          <cell r="M76">
            <v>3</v>
          </cell>
          <cell r="N76">
            <v>4</v>
          </cell>
          <cell r="O76">
            <v>4</v>
          </cell>
          <cell r="P76">
            <v>5</v>
          </cell>
          <cell r="Q76">
            <v>5</v>
          </cell>
          <cell r="R76">
            <v>5</v>
          </cell>
          <cell r="S76">
            <v>5</v>
          </cell>
          <cell r="T76">
            <v>5</v>
          </cell>
          <cell r="U76">
            <v>3</v>
          </cell>
          <cell r="V76">
            <v>4</v>
          </cell>
          <cell r="W76">
            <v>3</v>
          </cell>
          <cell r="X76">
            <v>3</v>
          </cell>
          <cell r="Y76">
            <v>3</v>
          </cell>
          <cell r="Z76">
            <v>3</v>
          </cell>
          <cell r="AA76">
            <v>4</v>
          </cell>
          <cell r="AB76">
            <v>4</v>
          </cell>
          <cell r="AC76">
            <v>5</v>
          </cell>
          <cell r="AD76">
            <v>5</v>
          </cell>
          <cell r="AE76">
            <v>5</v>
          </cell>
          <cell r="AF76">
            <v>4</v>
          </cell>
          <cell r="AG76">
            <v>4</v>
          </cell>
          <cell r="AH76">
            <v>5</v>
          </cell>
          <cell r="AI76">
            <v>5</v>
          </cell>
        </row>
        <row r="77">
          <cell r="K77">
            <v>4</v>
          </cell>
          <cell r="L77">
            <v>5</v>
          </cell>
          <cell r="M77">
            <v>5</v>
          </cell>
          <cell r="N77">
            <v>5</v>
          </cell>
          <cell r="O77">
            <v>5</v>
          </cell>
          <cell r="P77">
            <v>4</v>
          </cell>
          <cell r="Q77">
            <v>5</v>
          </cell>
          <cell r="R77">
            <v>5</v>
          </cell>
          <cell r="S77">
            <v>5</v>
          </cell>
          <cell r="T77">
            <v>5</v>
          </cell>
          <cell r="U77">
            <v>4</v>
          </cell>
          <cell r="V77">
            <v>4</v>
          </cell>
          <cell r="W77">
            <v>5</v>
          </cell>
          <cell r="X77">
            <v>5</v>
          </cell>
          <cell r="Y77">
            <v>5</v>
          </cell>
          <cell r="Z77">
            <v>4</v>
          </cell>
          <cell r="AA77">
            <v>4</v>
          </cell>
          <cell r="AB77">
            <v>5</v>
          </cell>
          <cell r="AC77">
            <v>4</v>
          </cell>
          <cell r="AD77">
            <v>5</v>
          </cell>
          <cell r="AE77">
            <v>5</v>
          </cell>
          <cell r="AF77">
            <v>5</v>
          </cell>
          <cell r="AG77">
            <v>4</v>
          </cell>
          <cell r="AH77">
            <v>4</v>
          </cell>
          <cell r="AI77">
            <v>4</v>
          </cell>
        </row>
        <row r="78">
          <cell r="K78">
            <v>5</v>
          </cell>
          <cell r="L78">
            <v>4</v>
          </cell>
          <cell r="M78">
            <v>3</v>
          </cell>
          <cell r="N78">
            <v>5</v>
          </cell>
          <cell r="O78">
            <v>5</v>
          </cell>
          <cell r="P78">
            <v>5</v>
          </cell>
          <cell r="Q78">
            <v>5</v>
          </cell>
          <cell r="R78">
            <v>5</v>
          </cell>
          <cell r="S78">
            <v>5</v>
          </cell>
          <cell r="T78">
            <v>5</v>
          </cell>
          <cell r="U78">
            <v>5</v>
          </cell>
          <cell r="V78">
            <v>5</v>
          </cell>
          <cell r="W78">
            <v>5</v>
          </cell>
          <cell r="X78">
            <v>5</v>
          </cell>
          <cell r="Y78">
            <v>5</v>
          </cell>
          <cell r="Z78">
            <v>5</v>
          </cell>
          <cell r="AA78">
            <v>5</v>
          </cell>
          <cell r="AB78">
            <v>5</v>
          </cell>
          <cell r="AC78">
            <v>5</v>
          </cell>
          <cell r="AD78">
            <v>5</v>
          </cell>
          <cell r="AE78">
            <v>5</v>
          </cell>
          <cell r="AF78">
            <v>5</v>
          </cell>
          <cell r="AG78">
            <v>5</v>
          </cell>
          <cell r="AH78">
            <v>5</v>
          </cell>
          <cell r="AI78">
            <v>5</v>
          </cell>
        </row>
        <row r="79">
          <cell r="K79">
            <v>4</v>
          </cell>
          <cell r="L79">
            <v>2</v>
          </cell>
          <cell r="M79">
            <v>1</v>
          </cell>
          <cell r="N79">
            <v>4</v>
          </cell>
          <cell r="O79">
            <v>4</v>
          </cell>
          <cell r="P79">
            <v>5</v>
          </cell>
          <cell r="Q79">
            <v>5</v>
          </cell>
          <cell r="R79">
            <v>5</v>
          </cell>
          <cell r="S79">
            <v>3</v>
          </cell>
          <cell r="T79">
            <v>5</v>
          </cell>
          <cell r="U79">
            <v>3</v>
          </cell>
          <cell r="V79">
            <v>3</v>
          </cell>
          <cell r="W79">
            <v>3</v>
          </cell>
          <cell r="X79">
            <v>4</v>
          </cell>
          <cell r="Z79">
            <v>4</v>
          </cell>
          <cell r="AA79">
            <v>4</v>
          </cell>
          <cell r="AB79">
            <v>4</v>
          </cell>
          <cell r="AC79">
            <v>4</v>
          </cell>
          <cell r="AD79">
            <v>4</v>
          </cell>
          <cell r="AE79">
            <v>4</v>
          </cell>
          <cell r="AF79">
            <v>4</v>
          </cell>
          <cell r="AG79">
            <v>4</v>
          </cell>
          <cell r="AH79">
            <v>4</v>
          </cell>
          <cell r="AI79">
            <v>4</v>
          </cell>
        </row>
        <row r="80">
          <cell r="K80">
            <v>4</v>
          </cell>
          <cell r="L80">
            <v>4</v>
          </cell>
          <cell r="M80">
            <v>4</v>
          </cell>
          <cell r="N80">
            <v>3</v>
          </cell>
          <cell r="O80">
            <v>3</v>
          </cell>
          <cell r="P80">
            <v>4</v>
          </cell>
          <cell r="Q80">
            <v>4</v>
          </cell>
          <cell r="R80">
            <v>3</v>
          </cell>
          <cell r="S80">
            <v>4</v>
          </cell>
          <cell r="T80">
            <v>3</v>
          </cell>
          <cell r="U80">
            <v>4</v>
          </cell>
          <cell r="V80">
            <v>3</v>
          </cell>
          <cell r="W80">
            <v>4</v>
          </cell>
          <cell r="X80">
            <v>4</v>
          </cell>
          <cell r="Y80">
            <v>4</v>
          </cell>
          <cell r="Z80">
            <v>4</v>
          </cell>
          <cell r="AA80">
            <v>4</v>
          </cell>
          <cell r="AB80">
            <v>3</v>
          </cell>
          <cell r="AC80">
            <v>4</v>
          </cell>
          <cell r="AD80">
            <v>4</v>
          </cell>
          <cell r="AE80">
            <v>4</v>
          </cell>
          <cell r="AF80">
            <v>4</v>
          </cell>
          <cell r="AG80">
            <v>4</v>
          </cell>
          <cell r="AH80">
            <v>4</v>
          </cell>
          <cell r="AI80">
            <v>4</v>
          </cell>
        </row>
        <row r="81">
          <cell r="K81">
            <v>4</v>
          </cell>
          <cell r="L81">
            <v>2</v>
          </cell>
          <cell r="M81">
            <v>4</v>
          </cell>
          <cell r="N81">
            <v>5</v>
          </cell>
          <cell r="O81">
            <v>5</v>
          </cell>
          <cell r="P81">
            <v>5</v>
          </cell>
          <cell r="Q81">
            <v>5</v>
          </cell>
          <cell r="R81">
            <v>5</v>
          </cell>
          <cell r="S81">
            <v>5</v>
          </cell>
          <cell r="T81">
            <v>5</v>
          </cell>
          <cell r="U81">
            <v>3</v>
          </cell>
          <cell r="V81">
            <v>2</v>
          </cell>
          <cell r="W81">
            <v>2</v>
          </cell>
          <cell r="X81">
            <v>2</v>
          </cell>
          <cell r="Y81">
            <v>4</v>
          </cell>
          <cell r="Z81">
            <v>5</v>
          </cell>
          <cell r="AA81">
            <v>4</v>
          </cell>
          <cell r="AB81">
            <v>5</v>
          </cell>
          <cell r="AC81">
            <v>5</v>
          </cell>
          <cell r="AD81">
            <v>5</v>
          </cell>
          <cell r="AE81">
            <v>5</v>
          </cell>
          <cell r="AF81">
            <v>5</v>
          </cell>
          <cell r="AG81">
            <v>5</v>
          </cell>
          <cell r="AH81">
            <v>5</v>
          </cell>
          <cell r="AI81">
            <v>5</v>
          </cell>
        </row>
        <row r="82">
          <cell r="K82">
            <v>4</v>
          </cell>
          <cell r="L82">
            <v>3</v>
          </cell>
          <cell r="M82">
            <v>4</v>
          </cell>
          <cell r="N82">
            <v>4</v>
          </cell>
          <cell r="O82">
            <v>3</v>
          </cell>
          <cell r="P82">
            <v>4</v>
          </cell>
          <cell r="Q82">
            <v>3</v>
          </cell>
          <cell r="R82">
            <v>4</v>
          </cell>
          <cell r="S82">
            <v>3</v>
          </cell>
          <cell r="T82">
            <v>4</v>
          </cell>
          <cell r="U82">
            <v>3</v>
          </cell>
          <cell r="V82">
            <v>3</v>
          </cell>
          <cell r="W82">
            <v>3</v>
          </cell>
          <cell r="X82">
            <v>3</v>
          </cell>
          <cell r="Y82">
            <v>4</v>
          </cell>
          <cell r="Z82">
            <v>4</v>
          </cell>
          <cell r="AA82">
            <v>4</v>
          </cell>
          <cell r="AB82">
            <v>4</v>
          </cell>
          <cell r="AC82">
            <v>4</v>
          </cell>
          <cell r="AD82">
            <v>4</v>
          </cell>
          <cell r="AE82">
            <v>3</v>
          </cell>
          <cell r="AF82">
            <v>4</v>
          </cell>
          <cell r="AG82">
            <v>4</v>
          </cell>
          <cell r="AH82">
            <v>3</v>
          </cell>
          <cell r="AI82">
            <v>4</v>
          </cell>
        </row>
        <row r="83">
          <cell r="K83">
            <v>4</v>
          </cell>
          <cell r="L83">
            <v>3</v>
          </cell>
          <cell r="M83">
            <v>4</v>
          </cell>
          <cell r="N83">
            <v>5</v>
          </cell>
          <cell r="O83">
            <v>4</v>
          </cell>
          <cell r="P83">
            <v>4</v>
          </cell>
          <cell r="Q83">
            <v>3</v>
          </cell>
          <cell r="R83">
            <v>4</v>
          </cell>
          <cell r="S83">
            <v>4</v>
          </cell>
          <cell r="T83">
            <v>5</v>
          </cell>
          <cell r="U83">
            <v>2</v>
          </cell>
          <cell r="V83">
            <v>3</v>
          </cell>
          <cell r="W83">
            <v>2</v>
          </cell>
          <cell r="X83">
            <v>2</v>
          </cell>
          <cell r="Y83">
            <v>3</v>
          </cell>
          <cell r="Z83">
            <v>4</v>
          </cell>
          <cell r="AA83">
            <v>4</v>
          </cell>
          <cell r="AB83">
            <v>4</v>
          </cell>
          <cell r="AC83">
            <v>4</v>
          </cell>
          <cell r="AD83">
            <v>0</v>
          </cell>
          <cell r="AE83">
            <v>4</v>
          </cell>
          <cell r="AF83">
            <v>3</v>
          </cell>
          <cell r="AG83">
            <v>3</v>
          </cell>
          <cell r="AH83">
            <v>3</v>
          </cell>
          <cell r="AI83">
            <v>3</v>
          </cell>
        </row>
        <row r="84">
          <cell r="K84">
            <v>5</v>
          </cell>
          <cell r="L84">
            <v>5</v>
          </cell>
          <cell r="M84">
            <v>4</v>
          </cell>
          <cell r="N84">
            <v>5</v>
          </cell>
          <cell r="O84">
            <v>5</v>
          </cell>
          <cell r="P84">
            <v>5</v>
          </cell>
          <cell r="Q84">
            <v>3</v>
          </cell>
          <cell r="R84">
            <v>4</v>
          </cell>
          <cell r="S84">
            <v>5</v>
          </cell>
          <cell r="T84">
            <v>5</v>
          </cell>
          <cell r="U84">
            <v>4</v>
          </cell>
          <cell r="V84">
            <v>5</v>
          </cell>
          <cell r="W84">
            <v>5</v>
          </cell>
          <cell r="X84">
            <v>2</v>
          </cell>
          <cell r="Y84">
            <v>4</v>
          </cell>
          <cell r="Z84">
            <v>5</v>
          </cell>
          <cell r="AA84">
            <v>5</v>
          </cell>
          <cell r="AB84">
            <v>5</v>
          </cell>
          <cell r="AC84">
            <v>5</v>
          </cell>
          <cell r="AD84">
            <v>5</v>
          </cell>
          <cell r="AE84">
            <v>5</v>
          </cell>
          <cell r="AF84">
            <v>5</v>
          </cell>
          <cell r="AG84">
            <v>5</v>
          </cell>
          <cell r="AH84">
            <v>5</v>
          </cell>
          <cell r="AI84">
            <v>5</v>
          </cell>
        </row>
        <row r="85">
          <cell r="K85">
            <v>4</v>
          </cell>
          <cell r="L85">
            <v>4</v>
          </cell>
          <cell r="M85">
            <v>4</v>
          </cell>
          <cell r="N85">
            <v>4</v>
          </cell>
          <cell r="O85">
            <v>4</v>
          </cell>
          <cell r="P85">
            <v>4</v>
          </cell>
          <cell r="Q85">
            <v>4</v>
          </cell>
          <cell r="R85">
            <v>4</v>
          </cell>
          <cell r="S85">
            <v>4</v>
          </cell>
          <cell r="T85">
            <v>4</v>
          </cell>
          <cell r="U85">
            <v>4</v>
          </cell>
          <cell r="V85">
            <v>4</v>
          </cell>
          <cell r="W85">
            <v>4</v>
          </cell>
          <cell r="X85">
            <v>4</v>
          </cell>
          <cell r="Y85">
            <v>4</v>
          </cell>
          <cell r="Z85">
            <v>4</v>
          </cell>
          <cell r="AA85">
            <v>4</v>
          </cell>
          <cell r="AB85">
            <v>4</v>
          </cell>
          <cell r="AC85">
            <v>4</v>
          </cell>
          <cell r="AD85">
            <v>4</v>
          </cell>
          <cell r="AE85">
            <v>4</v>
          </cell>
          <cell r="AF85">
            <v>4</v>
          </cell>
          <cell r="AG85">
            <v>4</v>
          </cell>
          <cell r="AH85">
            <v>4</v>
          </cell>
          <cell r="AI85">
            <v>4</v>
          </cell>
        </row>
        <row r="86">
          <cell r="K86">
            <v>5</v>
          </cell>
          <cell r="L86">
            <v>4</v>
          </cell>
          <cell r="M86">
            <v>4</v>
          </cell>
          <cell r="N86">
            <v>4</v>
          </cell>
          <cell r="O86">
            <v>4</v>
          </cell>
          <cell r="P86">
            <v>5</v>
          </cell>
          <cell r="Q86">
            <v>5</v>
          </cell>
          <cell r="R86">
            <v>5</v>
          </cell>
          <cell r="S86">
            <v>5</v>
          </cell>
          <cell r="T86">
            <v>5</v>
          </cell>
          <cell r="U86">
            <v>4</v>
          </cell>
          <cell r="V86">
            <v>4</v>
          </cell>
          <cell r="W86">
            <v>4</v>
          </cell>
          <cell r="X86">
            <v>4</v>
          </cell>
          <cell r="Y86">
            <v>4</v>
          </cell>
          <cell r="Z86">
            <v>4</v>
          </cell>
          <cell r="AA86">
            <v>4</v>
          </cell>
          <cell r="AB86">
            <v>4</v>
          </cell>
          <cell r="AC86">
            <v>5</v>
          </cell>
          <cell r="AD86">
            <v>5</v>
          </cell>
          <cell r="AE86">
            <v>4</v>
          </cell>
          <cell r="AF86">
            <v>4</v>
          </cell>
          <cell r="AG86">
            <v>4</v>
          </cell>
          <cell r="AH86">
            <v>4</v>
          </cell>
          <cell r="AI86">
            <v>4</v>
          </cell>
        </row>
        <row r="87">
          <cell r="K87">
            <v>5</v>
          </cell>
          <cell r="L87">
            <v>2</v>
          </cell>
          <cell r="M87">
            <v>4</v>
          </cell>
          <cell r="N87">
            <v>5</v>
          </cell>
          <cell r="O87">
            <v>5</v>
          </cell>
          <cell r="P87">
            <v>5</v>
          </cell>
          <cell r="Q87">
            <v>5</v>
          </cell>
          <cell r="R87">
            <v>5</v>
          </cell>
          <cell r="S87">
            <v>5</v>
          </cell>
          <cell r="T87">
            <v>5</v>
          </cell>
          <cell r="U87">
            <v>2</v>
          </cell>
          <cell r="V87">
            <v>2</v>
          </cell>
          <cell r="W87">
            <v>2</v>
          </cell>
          <cell r="X87">
            <v>2</v>
          </cell>
          <cell r="Y87">
            <v>4</v>
          </cell>
          <cell r="Z87">
            <v>4</v>
          </cell>
          <cell r="AA87">
            <v>4</v>
          </cell>
          <cell r="AB87">
            <v>4</v>
          </cell>
          <cell r="AC87">
            <v>4</v>
          </cell>
          <cell r="AD87">
            <v>4</v>
          </cell>
          <cell r="AE87">
            <v>5</v>
          </cell>
          <cell r="AF87">
            <v>3</v>
          </cell>
          <cell r="AG87">
            <v>3</v>
          </cell>
          <cell r="AH87">
            <v>3</v>
          </cell>
          <cell r="AI87">
            <v>3</v>
          </cell>
        </row>
        <row r="88">
          <cell r="K88">
            <v>4</v>
          </cell>
          <cell r="L88">
            <v>2</v>
          </cell>
          <cell r="M88">
            <v>4</v>
          </cell>
          <cell r="N88">
            <v>4</v>
          </cell>
          <cell r="O88">
            <v>4</v>
          </cell>
          <cell r="P88">
            <v>4</v>
          </cell>
          <cell r="Q88">
            <v>4</v>
          </cell>
          <cell r="R88">
            <v>4</v>
          </cell>
          <cell r="S88">
            <v>4</v>
          </cell>
          <cell r="T88">
            <v>4</v>
          </cell>
          <cell r="U88">
            <v>2</v>
          </cell>
          <cell r="V88">
            <v>2</v>
          </cell>
          <cell r="W88">
            <v>2</v>
          </cell>
          <cell r="X88">
            <v>2</v>
          </cell>
          <cell r="Y88">
            <v>4</v>
          </cell>
          <cell r="Z88">
            <v>4</v>
          </cell>
          <cell r="AA88">
            <v>4</v>
          </cell>
          <cell r="AB88">
            <v>4</v>
          </cell>
          <cell r="AC88">
            <v>4</v>
          </cell>
          <cell r="AD88">
            <v>4</v>
          </cell>
          <cell r="AE88">
            <v>4</v>
          </cell>
          <cell r="AF88">
            <v>2</v>
          </cell>
          <cell r="AG88">
            <v>3</v>
          </cell>
          <cell r="AH88">
            <v>4</v>
          </cell>
          <cell r="AI88">
            <v>4</v>
          </cell>
        </row>
        <row r="89">
          <cell r="K89">
            <v>5</v>
          </cell>
          <cell r="L89">
            <v>5</v>
          </cell>
          <cell r="M89">
            <v>5</v>
          </cell>
          <cell r="N89">
            <v>5</v>
          </cell>
          <cell r="O89">
            <v>5</v>
          </cell>
          <cell r="P89">
            <v>5</v>
          </cell>
          <cell r="Q89">
            <v>5</v>
          </cell>
          <cell r="R89">
            <v>5</v>
          </cell>
          <cell r="S89">
            <v>5</v>
          </cell>
          <cell r="T89">
            <v>5</v>
          </cell>
          <cell r="U89">
            <v>5</v>
          </cell>
          <cell r="V89">
            <v>5</v>
          </cell>
          <cell r="W89">
            <v>5</v>
          </cell>
          <cell r="X89">
            <v>5</v>
          </cell>
          <cell r="Y89">
            <v>5</v>
          </cell>
          <cell r="Z89">
            <v>5</v>
          </cell>
          <cell r="AA89">
            <v>5</v>
          </cell>
          <cell r="AB89">
            <v>5</v>
          </cell>
          <cell r="AC89">
            <v>5</v>
          </cell>
          <cell r="AD89">
            <v>5</v>
          </cell>
          <cell r="AE89">
            <v>5</v>
          </cell>
          <cell r="AF89">
            <v>5</v>
          </cell>
          <cell r="AG89">
            <v>5</v>
          </cell>
          <cell r="AH89">
            <v>5</v>
          </cell>
          <cell r="AI89">
            <v>5</v>
          </cell>
        </row>
        <row r="90">
          <cell r="K90">
            <v>5</v>
          </cell>
          <cell r="L90">
            <v>3</v>
          </cell>
          <cell r="M90">
            <v>3</v>
          </cell>
          <cell r="N90">
            <v>3</v>
          </cell>
          <cell r="O90">
            <v>3</v>
          </cell>
          <cell r="P90">
            <v>3</v>
          </cell>
          <cell r="Q90">
            <v>3</v>
          </cell>
          <cell r="R90">
            <v>3</v>
          </cell>
          <cell r="S90">
            <v>3</v>
          </cell>
          <cell r="T90">
            <v>3</v>
          </cell>
          <cell r="U90">
            <v>2</v>
          </cell>
          <cell r="V90">
            <v>1</v>
          </cell>
          <cell r="W90">
            <v>3</v>
          </cell>
          <cell r="X90">
            <v>3</v>
          </cell>
          <cell r="Y90">
            <v>3</v>
          </cell>
          <cell r="Z90">
            <v>4</v>
          </cell>
          <cell r="AA90">
            <v>4</v>
          </cell>
          <cell r="AB90">
            <v>4</v>
          </cell>
          <cell r="AC90">
            <v>4</v>
          </cell>
          <cell r="AD90">
            <v>4</v>
          </cell>
          <cell r="AE90">
            <v>5</v>
          </cell>
          <cell r="AF90">
            <v>3</v>
          </cell>
          <cell r="AG90">
            <v>2</v>
          </cell>
          <cell r="AH90">
            <v>2</v>
          </cell>
          <cell r="AI90">
            <v>3</v>
          </cell>
        </row>
        <row r="91">
          <cell r="K91">
            <v>4</v>
          </cell>
          <cell r="L91">
            <v>3</v>
          </cell>
          <cell r="M91">
            <v>2</v>
          </cell>
          <cell r="N91">
            <v>4</v>
          </cell>
          <cell r="O91">
            <v>4</v>
          </cell>
          <cell r="P91">
            <v>4</v>
          </cell>
          <cell r="Q91">
            <v>3</v>
          </cell>
          <cell r="R91">
            <v>4</v>
          </cell>
          <cell r="S91">
            <v>5</v>
          </cell>
          <cell r="T91">
            <v>4</v>
          </cell>
          <cell r="U91">
            <v>2</v>
          </cell>
          <cell r="V91">
            <v>2</v>
          </cell>
          <cell r="W91">
            <v>2</v>
          </cell>
          <cell r="X91">
            <v>2</v>
          </cell>
          <cell r="Y91">
            <v>4</v>
          </cell>
          <cell r="Z91">
            <v>4</v>
          </cell>
          <cell r="AA91">
            <v>4</v>
          </cell>
          <cell r="AB91">
            <v>4</v>
          </cell>
          <cell r="AC91">
            <v>3</v>
          </cell>
          <cell r="AD91">
            <v>4</v>
          </cell>
          <cell r="AE91">
            <v>4</v>
          </cell>
          <cell r="AF91">
            <v>2</v>
          </cell>
          <cell r="AG91">
            <v>2</v>
          </cell>
          <cell r="AH91">
            <v>1</v>
          </cell>
          <cell r="AI91">
            <v>1</v>
          </cell>
        </row>
        <row r="92">
          <cell r="K92">
            <v>3</v>
          </cell>
          <cell r="L92">
            <v>2</v>
          </cell>
          <cell r="M92">
            <v>1</v>
          </cell>
          <cell r="N92">
            <v>3</v>
          </cell>
          <cell r="O92">
            <v>4</v>
          </cell>
          <cell r="P92">
            <v>2</v>
          </cell>
          <cell r="Q92">
            <v>1</v>
          </cell>
          <cell r="R92">
            <v>4</v>
          </cell>
          <cell r="S92">
            <v>4</v>
          </cell>
          <cell r="T92">
            <v>4</v>
          </cell>
          <cell r="U92">
            <v>2</v>
          </cell>
          <cell r="V92">
            <v>2</v>
          </cell>
          <cell r="W92">
            <v>2</v>
          </cell>
          <cell r="X92">
            <v>2</v>
          </cell>
          <cell r="Y92">
            <v>2</v>
          </cell>
          <cell r="Z92">
            <v>3</v>
          </cell>
          <cell r="AA92">
            <v>3</v>
          </cell>
          <cell r="AB92">
            <v>4</v>
          </cell>
          <cell r="AC92">
            <v>3</v>
          </cell>
          <cell r="AD92">
            <v>5</v>
          </cell>
          <cell r="AE92">
            <v>2</v>
          </cell>
          <cell r="AF92">
            <v>2</v>
          </cell>
          <cell r="AG92">
            <v>2</v>
          </cell>
          <cell r="AH92">
            <v>2</v>
          </cell>
          <cell r="AI92">
            <v>1</v>
          </cell>
        </row>
        <row r="93">
          <cell r="K93">
            <v>4</v>
          </cell>
          <cell r="L93">
            <v>4</v>
          </cell>
          <cell r="M93">
            <v>4</v>
          </cell>
          <cell r="N93">
            <v>4</v>
          </cell>
          <cell r="O93">
            <v>4</v>
          </cell>
          <cell r="P93">
            <v>4</v>
          </cell>
          <cell r="Q93">
            <v>4</v>
          </cell>
          <cell r="R93">
            <v>3</v>
          </cell>
          <cell r="S93">
            <v>4</v>
          </cell>
          <cell r="T93">
            <v>4</v>
          </cell>
          <cell r="U93">
            <v>3</v>
          </cell>
          <cell r="V93">
            <v>3</v>
          </cell>
          <cell r="W93">
            <v>2</v>
          </cell>
          <cell r="X93">
            <v>2</v>
          </cell>
          <cell r="Y93">
            <v>2</v>
          </cell>
          <cell r="Z93">
            <v>3</v>
          </cell>
          <cell r="AA93">
            <v>3</v>
          </cell>
          <cell r="AB93">
            <v>3</v>
          </cell>
          <cell r="AC93">
            <v>3</v>
          </cell>
          <cell r="AD93">
            <v>4</v>
          </cell>
          <cell r="AE93">
            <v>4</v>
          </cell>
          <cell r="AF93">
            <v>4</v>
          </cell>
          <cell r="AG93">
            <v>4</v>
          </cell>
          <cell r="AH93">
            <v>4</v>
          </cell>
          <cell r="AI93">
            <v>4</v>
          </cell>
        </row>
        <row r="94">
          <cell r="K94">
            <v>5</v>
          </cell>
          <cell r="L94">
            <v>4</v>
          </cell>
          <cell r="M94">
            <v>4</v>
          </cell>
          <cell r="N94">
            <v>3</v>
          </cell>
          <cell r="O94">
            <v>3</v>
          </cell>
          <cell r="P94">
            <v>1</v>
          </cell>
          <cell r="Q94">
            <v>4</v>
          </cell>
          <cell r="R94">
            <v>4</v>
          </cell>
          <cell r="S94">
            <v>3</v>
          </cell>
          <cell r="T94">
            <v>4</v>
          </cell>
          <cell r="U94">
            <v>3</v>
          </cell>
          <cell r="V94">
            <v>3</v>
          </cell>
          <cell r="W94">
            <v>3</v>
          </cell>
          <cell r="X94">
            <v>3</v>
          </cell>
          <cell r="Y94">
            <v>4</v>
          </cell>
          <cell r="Z94">
            <v>4</v>
          </cell>
          <cell r="AA94">
            <v>4</v>
          </cell>
          <cell r="AB94">
            <v>4</v>
          </cell>
          <cell r="AC94">
            <v>3</v>
          </cell>
          <cell r="AD94">
            <v>4</v>
          </cell>
          <cell r="AE94">
            <v>4</v>
          </cell>
          <cell r="AF94">
            <v>2</v>
          </cell>
          <cell r="AG94">
            <v>2</v>
          </cell>
          <cell r="AH94">
            <v>2</v>
          </cell>
          <cell r="AI94">
            <v>2</v>
          </cell>
        </row>
        <row r="95">
          <cell r="K95">
            <v>4</v>
          </cell>
          <cell r="L95">
            <v>4</v>
          </cell>
          <cell r="M95">
            <v>4</v>
          </cell>
          <cell r="N95">
            <v>4</v>
          </cell>
          <cell r="O95">
            <v>3</v>
          </cell>
          <cell r="P95">
            <v>4</v>
          </cell>
          <cell r="Q95">
            <v>4</v>
          </cell>
          <cell r="R95">
            <v>3</v>
          </cell>
          <cell r="S95">
            <v>3</v>
          </cell>
          <cell r="T95">
            <v>4</v>
          </cell>
          <cell r="U95">
            <v>4</v>
          </cell>
          <cell r="V95">
            <v>4</v>
          </cell>
          <cell r="W95">
            <v>4</v>
          </cell>
          <cell r="X95">
            <v>3</v>
          </cell>
          <cell r="Y95">
            <v>4</v>
          </cell>
          <cell r="Z95">
            <v>3</v>
          </cell>
          <cell r="AA95">
            <v>3</v>
          </cell>
          <cell r="AB95">
            <v>4</v>
          </cell>
          <cell r="AC95">
            <v>4</v>
          </cell>
          <cell r="AD95">
            <v>3</v>
          </cell>
          <cell r="AE95">
            <v>3</v>
          </cell>
          <cell r="AF95">
            <v>3</v>
          </cell>
          <cell r="AG95">
            <v>3</v>
          </cell>
          <cell r="AH95">
            <v>4</v>
          </cell>
          <cell r="AI95">
            <v>4</v>
          </cell>
        </row>
        <row r="96">
          <cell r="K96">
            <v>4</v>
          </cell>
          <cell r="L96">
            <v>1</v>
          </cell>
          <cell r="M96">
            <v>2</v>
          </cell>
          <cell r="N96">
            <v>3</v>
          </cell>
          <cell r="O96">
            <v>3</v>
          </cell>
          <cell r="P96">
            <v>5</v>
          </cell>
          <cell r="Q96">
            <v>5</v>
          </cell>
          <cell r="R96">
            <v>5</v>
          </cell>
          <cell r="S96">
            <v>5</v>
          </cell>
          <cell r="T96">
            <v>5</v>
          </cell>
          <cell r="U96">
            <v>1</v>
          </cell>
          <cell r="V96">
            <v>3</v>
          </cell>
          <cell r="W96">
            <v>3</v>
          </cell>
          <cell r="X96">
            <v>3</v>
          </cell>
          <cell r="Y96">
            <v>3</v>
          </cell>
          <cell r="Z96">
            <v>3</v>
          </cell>
          <cell r="AA96">
            <v>3</v>
          </cell>
          <cell r="AB96">
            <v>3</v>
          </cell>
          <cell r="AC96">
            <v>3</v>
          </cell>
          <cell r="AD96">
            <v>3</v>
          </cell>
          <cell r="AE96">
            <v>3</v>
          </cell>
          <cell r="AF96">
            <v>3</v>
          </cell>
          <cell r="AG96">
            <v>3</v>
          </cell>
          <cell r="AH96">
            <v>3</v>
          </cell>
          <cell r="AI96">
            <v>3</v>
          </cell>
        </row>
        <row r="97">
          <cell r="K97">
            <v>5</v>
          </cell>
          <cell r="L97">
            <v>3</v>
          </cell>
          <cell r="M97">
            <v>3</v>
          </cell>
          <cell r="N97">
            <v>2</v>
          </cell>
          <cell r="O97">
            <v>2</v>
          </cell>
          <cell r="P97">
            <v>4</v>
          </cell>
          <cell r="Q97">
            <v>3</v>
          </cell>
          <cell r="R97">
            <v>4</v>
          </cell>
          <cell r="S97">
            <v>3</v>
          </cell>
          <cell r="T97">
            <v>4</v>
          </cell>
          <cell r="U97">
            <v>2</v>
          </cell>
          <cell r="V97">
            <v>4</v>
          </cell>
          <cell r="W97">
            <v>4</v>
          </cell>
          <cell r="X97">
            <v>2</v>
          </cell>
          <cell r="Y97">
            <v>2</v>
          </cell>
          <cell r="Z97">
            <v>3</v>
          </cell>
          <cell r="AA97">
            <v>4</v>
          </cell>
          <cell r="AB97">
            <v>4</v>
          </cell>
          <cell r="AC97">
            <v>4</v>
          </cell>
          <cell r="AD97">
            <v>4</v>
          </cell>
          <cell r="AE97">
            <v>4</v>
          </cell>
          <cell r="AF97">
            <v>3</v>
          </cell>
          <cell r="AG97">
            <v>4</v>
          </cell>
          <cell r="AH97">
            <v>4</v>
          </cell>
          <cell r="AI97">
            <v>4</v>
          </cell>
        </row>
        <row r="98">
          <cell r="K98">
            <v>2</v>
          </cell>
          <cell r="L98">
            <v>3</v>
          </cell>
          <cell r="M98">
            <v>2</v>
          </cell>
          <cell r="N98">
            <v>3</v>
          </cell>
          <cell r="O98">
            <v>3</v>
          </cell>
          <cell r="P98">
            <v>4</v>
          </cell>
          <cell r="Q98">
            <v>4</v>
          </cell>
          <cell r="R98">
            <v>4</v>
          </cell>
          <cell r="S98">
            <v>4</v>
          </cell>
          <cell r="T98">
            <v>4</v>
          </cell>
          <cell r="U98">
            <v>1</v>
          </cell>
          <cell r="V98">
            <v>1</v>
          </cell>
          <cell r="W98">
            <v>2</v>
          </cell>
          <cell r="X98">
            <v>2</v>
          </cell>
          <cell r="Y98">
            <v>3</v>
          </cell>
          <cell r="Z98">
            <v>3</v>
          </cell>
          <cell r="AA98">
            <v>4</v>
          </cell>
          <cell r="AB98">
            <v>4</v>
          </cell>
          <cell r="AC98">
            <v>4</v>
          </cell>
          <cell r="AD98">
            <v>4</v>
          </cell>
          <cell r="AE98">
            <v>4</v>
          </cell>
          <cell r="AF98">
            <v>4</v>
          </cell>
          <cell r="AG98">
            <v>4</v>
          </cell>
          <cell r="AH98">
            <v>3</v>
          </cell>
          <cell r="AI98">
            <v>4</v>
          </cell>
        </row>
        <row r="99">
          <cell r="K99">
            <v>4</v>
          </cell>
          <cell r="L99">
            <v>3</v>
          </cell>
          <cell r="M99">
            <v>4</v>
          </cell>
          <cell r="N99">
            <v>4</v>
          </cell>
          <cell r="O99">
            <v>4</v>
          </cell>
          <cell r="P99">
            <v>4</v>
          </cell>
          <cell r="Q99">
            <v>4</v>
          </cell>
          <cell r="R99">
            <v>4</v>
          </cell>
          <cell r="S99">
            <v>4</v>
          </cell>
          <cell r="T99">
            <v>3</v>
          </cell>
          <cell r="U99">
            <v>2</v>
          </cell>
          <cell r="V99">
            <v>2</v>
          </cell>
          <cell r="W99">
            <v>2</v>
          </cell>
          <cell r="X99">
            <v>2</v>
          </cell>
          <cell r="Y99">
            <v>4</v>
          </cell>
          <cell r="Z99">
            <v>4</v>
          </cell>
          <cell r="AA99">
            <v>4</v>
          </cell>
          <cell r="AB99">
            <v>4</v>
          </cell>
          <cell r="AC99">
            <v>4</v>
          </cell>
          <cell r="AD99">
            <v>4</v>
          </cell>
          <cell r="AE99">
            <v>4</v>
          </cell>
          <cell r="AF99">
            <v>4</v>
          </cell>
          <cell r="AG99">
            <v>4</v>
          </cell>
          <cell r="AH99">
            <v>3</v>
          </cell>
          <cell r="AI99">
            <v>4</v>
          </cell>
        </row>
        <row r="100">
          <cell r="K100">
            <v>4</v>
          </cell>
          <cell r="L100">
            <v>4</v>
          </cell>
          <cell r="M100">
            <v>4</v>
          </cell>
          <cell r="N100">
            <v>4</v>
          </cell>
          <cell r="O100">
            <v>4</v>
          </cell>
          <cell r="P100">
            <v>4</v>
          </cell>
          <cell r="Q100">
            <v>4</v>
          </cell>
          <cell r="R100">
            <v>4</v>
          </cell>
          <cell r="S100">
            <v>4</v>
          </cell>
          <cell r="T100">
            <v>4</v>
          </cell>
          <cell r="U100">
            <v>2</v>
          </cell>
          <cell r="V100">
            <v>2</v>
          </cell>
          <cell r="W100">
            <v>2</v>
          </cell>
          <cell r="X100">
            <v>2</v>
          </cell>
          <cell r="Y100">
            <v>4</v>
          </cell>
          <cell r="Z100">
            <v>4</v>
          </cell>
          <cell r="AA100">
            <v>4</v>
          </cell>
          <cell r="AB100">
            <v>4</v>
          </cell>
          <cell r="AC100">
            <v>4</v>
          </cell>
          <cell r="AD100">
            <v>4</v>
          </cell>
          <cell r="AE100">
            <v>4</v>
          </cell>
          <cell r="AF100">
            <v>4</v>
          </cell>
          <cell r="AG100">
            <v>3</v>
          </cell>
          <cell r="AH100">
            <v>3</v>
          </cell>
          <cell r="AI100">
            <v>4</v>
          </cell>
        </row>
        <row r="101">
          <cell r="K101">
            <v>4</v>
          </cell>
          <cell r="L101">
            <v>3</v>
          </cell>
          <cell r="M101">
            <v>3</v>
          </cell>
          <cell r="N101">
            <v>4</v>
          </cell>
          <cell r="O101">
            <v>4</v>
          </cell>
          <cell r="P101">
            <v>4</v>
          </cell>
          <cell r="Q101">
            <v>4</v>
          </cell>
          <cell r="R101">
            <v>4</v>
          </cell>
          <cell r="S101">
            <v>4</v>
          </cell>
          <cell r="T101">
            <v>4</v>
          </cell>
          <cell r="U101">
            <v>3</v>
          </cell>
          <cell r="V101">
            <v>3</v>
          </cell>
          <cell r="W101">
            <v>3</v>
          </cell>
          <cell r="X101">
            <v>4</v>
          </cell>
          <cell r="Y101">
            <v>4</v>
          </cell>
          <cell r="Z101">
            <v>4</v>
          </cell>
          <cell r="AA101">
            <v>4</v>
          </cell>
          <cell r="AB101">
            <v>4</v>
          </cell>
          <cell r="AC101">
            <v>4</v>
          </cell>
          <cell r="AD101">
            <v>4</v>
          </cell>
          <cell r="AE101">
            <v>4</v>
          </cell>
          <cell r="AF101">
            <v>3</v>
          </cell>
          <cell r="AG101">
            <v>4</v>
          </cell>
          <cell r="AH101">
            <v>4</v>
          </cell>
          <cell r="AI101">
            <v>4</v>
          </cell>
        </row>
        <row r="102">
          <cell r="K102">
            <v>5</v>
          </cell>
          <cell r="L102">
            <v>4</v>
          </cell>
          <cell r="M102">
            <v>3</v>
          </cell>
          <cell r="N102">
            <v>4</v>
          </cell>
          <cell r="O102">
            <v>4</v>
          </cell>
          <cell r="P102">
            <v>4</v>
          </cell>
          <cell r="Q102">
            <v>5</v>
          </cell>
          <cell r="R102">
            <v>4</v>
          </cell>
          <cell r="S102">
            <v>4</v>
          </cell>
          <cell r="T102">
            <v>5</v>
          </cell>
          <cell r="U102">
            <v>4</v>
          </cell>
          <cell r="V102">
            <v>3</v>
          </cell>
          <cell r="W102">
            <v>3</v>
          </cell>
          <cell r="X102">
            <v>3</v>
          </cell>
          <cell r="Y102">
            <v>5</v>
          </cell>
          <cell r="Z102">
            <v>4</v>
          </cell>
          <cell r="AA102">
            <v>4</v>
          </cell>
          <cell r="AB102">
            <v>4</v>
          </cell>
          <cell r="AC102">
            <v>5</v>
          </cell>
          <cell r="AD102">
            <v>5</v>
          </cell>
          <cell r="AE102">
            <v>4</v>
          </cell>
          <cell r="AF102">
            <v>4</v>
          </cell>
          <cell r="AG102">
            <v>4</v>
          </cell>
          <cell r="AH102">
            <v>4</v>
          </cell>
          <cell r="AI102">
            <v>4</v>
          </cell>
        </row>
        <row r="103">
          <cell r="K103">
            <v>5</v>
          </cell>
          <cell r="L103">
            <v>1</v>
          </cell>
          <cell r="M103">
            <v>5</v>
          </cell>
          <cell r="N103">
            <v>5</v>
          </cell>
          <cell r="O103">
            <v>5</v>
          </cell>
          <cell r="P103">
            <v>5</v>
          </cell>
          <cell r="Q103">
            <v>5</v>
          </cell>
          <cell r="R103">
            <v>5</v>
          </cell>
          <cell r="S103">
            <v>5</v>
          </cell>
          <cell r="T103">
            <v>5</v>
          </cell>
          <cell r="U103">
            <v>1</v>
          </cell>
          <cell r="V103">
            <v>1</v>
          </cell>
          <cell r="W103">
            <v>1</v>
          </cell>
          <cell r="X103">
            <v>1</v>
          </cell>
          <cell r="Y103">
            <v>4</v>
          </cell>
          <cell r="Z103">
            <v>4</v>
          </cell>
          <cell r="AA103">
            <v>5</v>
          </cell>
          <cell r="AB103">
            <v>5</v>
          </cell>
          <cell r="AC103">
            <v>5</v>
          </cell>
          <cell r="AD103">
            <v>5</v>
          </cell>
          <cell r="AE103">
            <v>5</v>
          </cell>
          <cell r="AF103">
            <v>5</v>
          </cell>
          <cell r="AG103">
            <v>5</v>
          </cell>
          <cell r="AH103">
            <v>5</v>
          </cell>
          <cell r="AI103">
            <v>5</v>
          </cell>
        </row>
        <row r="104">
          <cell r="K104">
            <v>4</v>
          </cell>
          <cell r="L104">
            <v>3</v>
          </cell>
          <cell r="M104">
            <v>2</v>
          </cell>
          <cell r="N104">
            <v>4</v>
          </cell>
          <cell r="O104">
            <v>4</v>
          </cell>
          <cell r="P104">
            <v>4</v>
          </cell>
          <cell r="Q104">
            <v>1</v>
          </cell>
          <cell r="R104">
            <v>4</v>
          </cell>
          <cell r="S104">
            <v>2</v>
          </cell>
          <cell r="T104">
            <v>4</v>
          </cell>
          <cell r="U104">
            <v>3</v>
          </cell>
          <cell r="V104">
            <v>2</v>
          </cell>
          <cell r="W104">
            <v>4</v>
          </cell>
          <cell r="X104">
            <v>4</v>
          </cell>
          <cell r="Y104">
            <v>4</v>
          </cell>
          <cell r="Z104">
            <v>4</v>
          </cell>
          <cell r="AA104">
            <v>4</v>
          </cell>
          <cell r="AB104">
            <v>4</v>
          </cell>
          <cell r="AC104">
            <v>3</v>
          </cell>
          <cell r="AD104">
            <v>3</v>
          </cell>
          <cell r="AE104">
            <v>3</v>
          </cell>
          <cell r="AF104">
            <v>2</v>
          </cell>
          <cell r="AG104">
            <v>2</v>
          </cell>
          <cell r="AH104">
            <v>2</v>
          </cell>
          <cell r="AI104">
            <v>2</v>
          </cell>
        </row>
        <row r="105">
          <cell r="K105">
            <v>4</v>
          </cell>
          <cell r="L105">
            <v>2</v>
          </cell>
          <cell r="M105">
            <v>3</v>
          </cell>
          <cell r="N105">
            <v>4</v>
          </cell>
          <cell r="O105">
            <v>4</v>
          </cell>
          <cell r="P105">
            <v>4</v>
          </cell>
          <cell r="Q105">
            <v>3</v>
          </cell>
          <cell r="R105">
            <v>4</v>
          </cell>
          <cell r="S105">
            <v>3</v>
          </cell>
          <cell r="T105">
            <v>4</v>
          </cell>
          <cell r="U105">
            <v>2</v>
          </cell>
          <cell r="V105">
            <v>2</v>
          </cell>
          <cell r="W105">
            <v>2</v>
          </cell>
          <cell r="X105">
            <v>2</v>
          </cell>
          <cell r="Y105">
            <v>2</v>
          </cell>
          <cell r="Z105">
            <v>4</v>
          </cell>
          <cell r="AA105">
            <v>4</v>
          </cell>
          <cell r="AB105">
            <v>4</v>
          </cell>
          <cell r="AC105">
            <v>4</v>
          </cell>
          <cell r="AD105">
            <v>4</v>
          </cell>
          <cell r="AE105">
            <v>4</v>
          </cell>
          <cell r="AF105">
            <v>3</v>
          </cell>
          <cell r="AG105">
            <v>3</v>
          </cell>
          <cell r="AH105">
            <v>3</v>
          </cell>
          <cell r="AI105">
            <v>3</v>
          </cell>
        </row>
        <row r="106">
          <cell r="K106">
            <v>4</v>
          </cell>
          <cell r="L106">
            <v>1</v>
          </cell>
          <cell r="M106">
            <v>3</v>
          </cell>
          <cell r="N106">
            <v>5</v>
          </cell>
          <cell r="O106">
            <v>4</v>
          </cell>
          <cell r="P106">
            <v>4</v>
          </cell>
          <cell r="Q106">
            <v>3</v>
          </cell>
          <cell r="R106">
            <v>4</v>
          </cell>
          <cell r="S106">
            <v>4</v>
          </cell>
          <cell r="T106">
            <v>3</v>
          </cell>
          <cell r="U106">
            <v>2</v>
          </cell>
          <cell r="W106">
            <v>2</v>
          </cell>
          <cell r="X106">
            <v>2</v>
          </cell>
          <cell r="Y106">
            <v>3</v>
          </cell>
          <cell r="Z106">
            <v>3</v>
          </cell>
          <cell r="AA106">
            <v>3</v>
          </cell>
          <cell r="AB106">
            <v>3</v>
          </cell>
          <cell r="AC106">
            <v>3</v>
          </cell>
          <cell r="AD106">
            <v>4</v>
          </cell>
          <cell r="AE106">
            <v>4</v>
          </cell>
          <cell r="AF106">
            <v>4</v>
          </cell>
          <cell r="AG106">
            <v>4</v>
          </cell>
          <cell r="AH106">
            <v>4</v>
          </cell>
          <cell r="AI106">
            <v>4</v>
          </cell>
        </row>
        <row r="107">
          <cell r="K107">
            <v>4</v>
          </cell>
          <cell r="L107">
            <v>3</v>
          </cell>
          <cell r="M107">
            <v>3</v>
          </cell>
          <cell r="N107">
            <v>3</v>
          </cell>
          <cell r="O107">
            <v>3</v>
          </cell>
          <cell r="P107">
            <v>4</v>
          </cell>
          <cell r="Q107">
            <v>4</v>
          </cell>
          <cell r="R107">
            <v>4</v>
          </cell>
          <cell r="S107">
            <v>4</v>
          </cell>
          <cell r="T107">
            <v>4</v>
          </cell>
          <cell r="U107">
            <v>2</v>
          </cell>
          <cell r="V107">
            <v>2</v>
          </cell>
          <cell r="W107">
            <v>2</v>
          </cell>
          <cell r="X107">
            <v>2</v>
          </cell>
          <cell r="Y107">
            <v>4</v>
          </cell>
          <cell r="Z107">
            <v>4</v>
          </cell>
          <cell r="AA107">
            <v>4</v>
          </cell>
          <cell r="AB107">
            <v>4</v>
          </cell>
          <cell r="AC107">
            <v>4</v>
          </cell>
          <cell r="AD107">
            <v>4</v>
          </cell>
          <cell r="AE107">
            <v>4</v>
          </cell>
          <cell r="AF107">
            <v>4</v>
          </cell>
          <cell r="AG107">
            <v>4</v>
          </cell>
          <cell r="AH107">
            <v>4</v>
          </cell>
          <cell r="AI107">
            <v>4</v>
          </cell>
        </row>
        <row r="108">
          <cell r="K108">
            <v>4</v>
          </cell>
          <cell r="L108">
            <v>2</v>
          </cell>
          <cell r="M108">
            <v>3</v>
          </cell>
          <cell r="N108">
            <v>4</v>
          </cell>
          <cell r="O108">
            <v>4</v>
          </cell>
          <cell r="P108">
            <v>4</v>
          </cell>
          <cell r="Q108">
            <v>2</v>
          </cell>
          <cell r="R108">
            <v>3</v>
          </cell>
          <cell r="S108">
            <v>3</v>
          </cell>
          <cell r="T108">
            <v>4</v>
          </cell>
          <cell r="U108">
            <v>2</v>
          </cell>
          <cell r="V108">
            <v>3</v>
          </cell>
          <cell r="W108">
            <v>4</v>
          </cell>
          <cell r="X108">
            <v>4</v>
          </cell>
          <cell r="Y108">
            <v>3</v>
          </cell>
          <cell r="Z108">
            <v>4</v>
          </cell>
          <cell r="AA108">
            <v>4</v>
          </cell>
          <cell r="AB108">
            <v>4</v>
          </cell>
          <cell r="AC108">
            <v>4</v>
          </cell>
          <cell r="AD108">
            <v>4</v>
          </cell>
          <cell r="AE108">
            <v>4</v>
          </cell>
          <cell r="AF108">
            <v>4</v>
          </cell>
          <cell r="AG108">
            <v>4</v>
          </cell>
          <cell r="AH108">
            <v>2</v>
          </cell>
          <cell r="AI108">
            <v>3</v>
          </cell>
        </row>
        <row r="109">
          <cell r="K109">
            <v>4</v>
          </cell>
          <cell r="L109">
            <v>3</v>
          </cell>
          <cell r="M109">
            <v>4</v>
          </cell>
          <cell r="N109">
            <v>3</v>
          </cell>
          <cell r="O109">
            <v>3</v>
          </cell>
          <cell r="P109">
            <v>3</v>
          </cell>
          <cell r="Q109">
            <v>3</v>
          </cell>
          <cell r="R109">
            <v>4</v>
          </cell>
          <cell r="S109">
            <v>4</v>
          </cell>
          <cell r="T109">
            <v>3</v>
          </cell>
          <cell r="U109">
            <v>2</v>
          </cell>
          <cell r="V109">
            <v>2</v>
          </cell>
          <cell r="W109">
            <v>2</v>
          </cell>
          <cell r="X109">
            <v>2</v>
          </cell>
          <cell r="Y109">
            <v>3</v>
          </cell>
          <cell r="Z109">
            <v>3</v>
          </cell>
          <cell r="AA109">
            <v>3</v>
          </cell>
          <cell r="AB109">
            <v>3</v>
          </cell>
          <cell r="AC109">
            <v>4</v>
          </cell>
          <cell r="AD109">
            <v>4</v>
          </cell>
          <cell r="AE109">
            <v>4</v>
          </cell>
          <cell r="AF109">
            <v>3</v>
          </cell>
          <cell r="AG109">
            <v>3</v>
          </cell>
          <cell r="AH109">
            <v>3</v>
          </cell>
          <cell r="AI109">
            <v>3</v>
          </cell>
        </row>
        <row r="110">
          <cell r="K110">
            <v>4</v>
          </cell>
          <cell r="L110">
            <v>3</v>
          </cell>
          <cell r="M110">
            <v>4</v>
          </cell>
          <cell r="N110">
            <v>3</v>
          </cell>
          <cell r="O110">
            <v>3</v>
          </cell>
          <cell r="P110">
            <v>4</v>
          </cell>
          <cell r="Q110">
            <v>3</v>
          </cell>
          <cell r="R110">
            <v>4</v>
          </cell>
          <cell r="S110">
            <v>4</v>
          </cell>
          <cell r="T110">
            <v>4</v>
          </cell>
          <cell r="U110">
            <v>2</v>
          </cell>
          <cell r="V110">
            <v>2</v>
          </cell>
          <cell r="W110">
            <v>3</v>
          </cell>
          <cell r="X110">
            <v>3</v>
          </cell>
          <cell r="Y110">
            <v>4</v>
          </cell>
          <cell r="Z110">
            <v>4</v>
          </cell>
          <cell r="AA110">
            <v>4</v>
          </cell>
          <cell r="AB110">
            <v>4</v>
          </cell>
          <cell r="AC110">
            <v>5</v>
          </cell>
          <cell r="AD110">
            <v>5</v>
          </cell>
          <cell r="AE110">
            <v>4</v>
          </cell>
          <cell r="AF110">
            <v>4</v>
          </cell>
          <cell r="AG110">
            <v>4</v>
          </cell>
          <cell r="AH110">
            <v>4</v>
          </cell>
          <cell r="AI110">
            <v>4</v>
          </cell>
        </row>
        <row r="111">
          <cell r="K111">
            <v>5</v>
          </cell>
          <cell r="L111">
            <v>3</v>
          </cell>
          <cell r="M111">
            <v>4</v>
          </cell>
          <cell r="N111">
            <v>5</v>
          </cell>
          <cell r="O111">
            <v>5</v>
          </cell>
          <cell r="P111">
            <v>5</v>
          </cell>
          <cell r="Q111">
            <v>4</v>
          </cell>
          <cell r="R111">
            <v>5</v>
          </cell>
          <cell r="S111">
            <v>5</v>
          </cell>
          <cell r="T111">
            <v>5</v>
          </cell>
          <cell r="U111">
            <v>3</v>
          </cell>
          <cell r="V111">
            <v>2</v>
          </cell>
          <cell r="W111">
            <v>2</v>
          </cell>
          <cell r="X111">
            <v>2</v>
          </cell>
          <cell r="Y111">
            <v>5</v>
          </cell>
          <cell r="Z111">
            <v>5</v>
          </cell>
          <cell r="AA111">
            <v>5</v>
          </cell>
          <cell r="AB111">
            <v>5</v>
          </cell>
          <cell r="AC111">
            <v>5</v>
          </cell>
          <cell r="AD111">
            <v>5</v>
          </cell>
          <cell r="AE111">
            <v>5</v>
          </cell>
          <cell r="AF111">
            <v>4</v>
          </cell>
          <cell r="AG111">
            <v>4</v>
          </cell>
          <cell r="AH111">
            <v>4</v>
          </cell>
          <cell r="AI111">
            <v>4</v>
          </cell>
        </row>
        <row r="112">
          <cell r="K112">
            <v>5</v>
          </cell>
          <cell r="L112">
            <v>5</v>
          </cell>
          <cell r="M112">
            <v>5</v>
          </cell>
          <cell r="N112">
            <v>5</v>
          </cell>
          <cell r="O112">
            <v>5</v>
          </cell>
          <cell r="P112">
            <v>5</v>
          </cell>
          <cell r="Q112">
            <v>5</v>
          </cell>
          <cell r="R112">
            <v>5</v>
          </cell>
          <cell r="S112">
            <v>5</v>
          </cell>
          <cell r="T112">
            <v>5</v>
          </cell>
          <cell r="U112">
            <v>2</v>
          </cell>
          <cell r="V112">
            <v>3</v>
          </cell>
          <cell r="W112">
            <v>3</v>
          </cell>
          <cell r="X112">
            <v>2</v>
          </cell>
          <cell r="Y112">
            <v>3</v>
          </cell>
          <cell r="Z112">
            <v>3</v>
          </cell>
          <cell r="AA112">
            <v>4</v>
          </cell>
          <cell r="AB112">
            <v>3</v>
          </cell>
          <cell r="AC112">
            <v>5</v>
          </cell>
          <cell r="AD112">
            <v>5</v>
          </cell>
          <cell r="AE112">
            <v>4</v>
          </cell>
          <cell r="AF112">
            <v>4</v>
          </cell>
          <cell r="AG112">
            <v>4</v>
          </cell>
          <cell r="AH112">
            <v>4</v>
          </cell>
          <cell r="AI112">
            <v>4</v>
          </cell>
        </row>
        <row r="113">
          <cell r="K113">
            <v>4</v>
          </cell>
          <cell r="L113">
            <v>3</v>
          </cell>
          <cell r="M113">
            <v>3</v>
          </cell>
          <cell r="N113">
            <v>4</v>
          </cell>
          <cell r="O113">
            <v>4</v>
          </cell>
          <cell r="P113">
            <v>4</v>
          </cell>
          <cell r="Q113">
            <v>3</v>
          </cell>
          <cell r="R113">
            <v>5</v>
          </cell>
          <cell r="S113">
            <v>4</v>
          </cell>
          <cell r="T113">
            <v>4</v>
          </cell>
          <cell r="U113">
            <v>2</v>
          </cell>
          <cell r="V113">
            <v>2</v>
          </cell>
          <cell r="W113">
            <v>2</v>
          </cell>
          <cell r="X113">
            <v>2</v>
          </cell>
          <cell r="Y113">
            <v>4</v>
          </cell>
          <cell r="Z113">
            <v>4</v>
          </cell>
          <cell r="AA113">
            <v>4</v>
          </cell>
          <cell r="AB113">
            <v>4</v>
          </cell>
          <cell r="AC113">
            <v>5</v>
          </cell>
          <cell r="AD113">
            <v>5</v>
          </cell>
          <cell r="AE113">
            <v>4</v>
          </cell>
          <cell r="AF113">
            <v>4</v>
          </cell>
          <cell r="AG113">
            <v>4</v>
          </cell>
          <cell r="AH113">
            <v>4</v>
          </cell>
          <cell r="AI113">
            <v>4</v>
          </cell>
        </row>
        <row r="114">
          <cell r="K114">
            <v>4</v>
          </cell>
          <cell r="L114">
            <v>4</v>
          </cell>
          <cell r="M114">
            <v>4</v>
          </cell>
          <cell r="N114">
            <v>4</v>
          </cell>
          <cell r="O114">
            <v>4</v>
          </cell>
          <cell r="P114">
            <v>4</v>
          </cell>
          <cell r="Q114">
            <v>4</v>
          </cell>
          <cell r="R114">
            <v>4</v>
          </cell>
          <cell r="S114">
            <v>4</v>
          </cell>
          <cell r="T114">
            <v>4</v>
          </cell>
          <cell r="U114">
            <v>4</v>
          </cell>
          <cell r="V114">
            <v>4</v>
          </cell>
          <cell r="W114">
            <v>4</v>
          </cell>
          <cell r="X114">
            <v>4</v>
          </cell>
          <cell r="Y114">
            <v>4</v>
          </cell>
          <cell r="Z114">
            <v>4</v>
          </cell>
          <cell r="AA114">
            <v>4</v>
          </cell>
          <cell r="AB114">
            <v>4</v>
          </cell>
          <cell r="AC114">
            <v>5</v>
          </cell>
          <cell r="AD114">
            <v>5</v>
          </cell>
          <cell r="AE114">
            <v>5</v>
          </cell>
          <cell r="AF114">
            <v>4</v>
          </cell>
          <cell r="AG114">
            <v>4</v>
          </cell>
          <cell r="AH114">
            <v>4</v>
          </cell>
          <cell r="AI114">
            <v>4</v>
          </cell>
        </row>
        <row r="115">
          <cell r="K115">
            <v>4</v>
          </cell>
          <cell r="L115">
            <v>2</v>
          </cell>
          <cell r="M115">
            <v>4</v>
          </cell>
          <cell r="N115">
            <v>4</v>
          </cell>
          <cell r="O115">
            <v>4</v>
          </cell>
          <cell r="P115">
            <v>5</v>
          </cell>
          <cell r="Q115">
            <v>5</v>
          </cell>
          <cell r="R115">
            <v>5</v>
          </cell>
          <cell r="S115">
            <v>5</v>
          </cell>
          <cell r="T115">
            <v>5</v>
          </cell>
          <cell r="U115">
            <v>3</v>
          </cell>
          <cell r="V115">
            <v>3</v>
          </cell>
          <cell r="W115">
            <v>3</v>
          </cell>
          <cell r="X115">
            <v>3</v>
          </cell>
          <cell r="Y115">
            <v>4</v>
          </cell>
          <cell r="Z115">
            <v>4</v>
          </cell>
          <cell r="AA115">
            <v>4</v>
          </cell>
          <cell r="AB115">
            <v>4</v>
          </cell>
          <cell r="AC115">
            <v>5</v>
          </cell>
          <cell r="AD115">
            <v>5</v>
          </cell>
          <cell r="AE115">
            <v>5</v>
          </cell>
          <cell r="AF115">
            <v>3</v>
          </cell>
          <cell r="AG115">
            <v>3</v>
          </cell>
          <cell r="AH115">
            <v>3</v>
          </cell>
          <cell r="AI115">
            <v>3</v>
          </cell>
        </row>
        <row r="116">
          <cell r="K116">
            <v>5</v>
          </cell>
          <cell r="L116">
            <v>4</v>
          </cell>
          <cell r="M116">
            <v>4</v>
          </cell>
          <cell r="N116">
            <v>4</v>
          </cell>
          <cell r="O116">
            <v>4</v>
          </cell>
          <cell r="P116">
            <v>4</v>
          </cell>
          <cell r="Q116">
            <v>5</v>
          </cell>
          <cell r="R116">
            <v>5</v>
          </cell>
          <cell r="S116">
            <v>5</v>
          </cell>
          <cell r="T116">
            <v>5</v>
          </cell>
          <cell r="U116">
            <v>3</v>
          </cell>
          <cell r="V116">
            <v>2</v>
          </cell>
          <cell r="W116">
            <v>3</v>
          </cell>
          <cell r="X116">
            <v>3</v>
          </cell>
          <cell r="Y116">
            <v>4</v>
          </cell>
          <cell r="Z116">
            <v>4</v>
          </cell>
          <cell r="AA116">
            <v>4</v>
          </cell>
          <cell r="AB116">
            <v>4</v>
          </cell>
          <cell r="AC116">
            <v>0</v>
          </cell>
          <cell r="AD116">
            <v>0</v>
          </cell>
          <cell r="AE116">
            <v>5</v>
          </cell>
          <cell r="AF116">
            <v>2</v>
          </cell>
          <cell r="AG116">
            <v>3</v>
          </cell>
          <cell r="AH116">
            <v>2</v>
          </cell>
          <cell r="AI116">
            <v>2</v>
          </cell>
        </row>
        <row r="117">
          <cell r="K117">
            <v>5</v>
          </cell>
          <cell r="L117">
            <v>2</v>
          </cell>
          <cell r="M117">
            <v>4</v>
          </cell>
          <cell r="N117">
            <v>4</v>
          </cell>
          <cell r="O117">
            <v>4</v>
          </cell>
          <cell r="P117">
            <v>5</v>
          </cell>
          <cell r="Q117">
            <v>5</v>
          </cell>
          <cell r="R117">
            <v>5</v>
          </cell>
          <cell r="S117">
            <v>5</v>
          </cell>
          <cell r="T117">
            <v>5</v>
          </cell>
          <cell r="U117">
            <v>4</v>
          </cell>
          <cell r="V117">
            <v>3</v>
          </cell>
          <cell r="W117">
            <v>3</v>
          </cell>
          <cell r="X117">
            <v>4</v>
          </cell>
          <cell r="Y117">
            <v>5</v>
          </cell>
          <cell r="Z117">
            <v>5</v>
          </cell>
          <cell r="AA117">
            <v>5</v>
          </cell>
          <cell r="AB117">
            <v>5</v>
          </cell>
          <cell r="AC117">
            <v>5</v>
          </cell>
          <cell r="AD117">
            <v>5</v>
          </cell>
          <cell r="AE117">
            <v>5</v>
          </cell>
          <cell r="AF117">
            <v>5</v>
          </cell>
          <cell r="AG117">
            <v>5</v>
          </cell>
          <cell r="AH117">
            <v>5</v>
          </cell>
          <cell r="AI117">
            <v>5</v>
          </cell>
        </row>
        <row r="118">
          <cell r="K118">
            <v>5</v>
          </cell>
          <cell r="L118">
            <v>5</v>
          </cell>
          <cell r="M118">
            <v>5</v>
          </cell>
          <cell r="N118">
            <v>5</v>
          </cell>
          <cell r="O118">
            <v>5</v>
          </cell>
          <cell r="P118">
            <v>5</v>
          </cell>
          <cell r="Q118">
            <v>5</v>
          </cell>
          <cell r="R118">
            <v>5</v>
          </cell>
          <cell r="S118">
            <v>5</v>
          </cell>
          <cell r="T118">
            <v>5</v>
          </cell>
          <cell r="U118">
            <v>3</v>
          </cell>
          <cell r="V118">
            <v>3</v>
          </cell>
          <cell r="W118">
            <v>3</v>
          </cell>
          <cell r="X118">
            <v>3</v>
          </cell>
          <cell r="Y118">
            <v>5</v>
          </cell>
          <cell r="Z118">
            <v>5</v>
          </cell>
          <cell r="AA118">
            <v>5</v>
          </cell>
          <cell r="AB118">
            <v>5</v>
          </cell>
          <cell r="AC118">
            <v>5</v>
          </cell>
          <cell r="AD118">
            <v>5</v>
          </cell>
          <cell r="AE118">
            <v>5</v>
          </cell>
          <cell r="AF118">
            <v>5</v>
          </cell>
          <cell r="AG118">
            <v>4</v>
          </cell>
          <cell r="AH118">
            <v>4</v>
          </cell>
          <cell r="AI118">
            <v>5</v>
          </cell>
        </row>
        <row r="119">
          <cell r="K119">
            <v>4</v>
          </cell>
          <cell r="L119">
            <v>3</v>
          </cell>
          <cell r="M119">
            <v>2</v>
          </cell>
          <cell r="N119">
            <v>3</v>
          </cell>
          <cell r="O119">
            <v>3</v>
          </cell>
          <cell r="P119">
            <v>3</v>
          </cell>
          <cell r="Q119">
            <v>3</v>
          </cell>
          <cell r="R119">
            <v>3</v>
          </cell>
          <cell r="S119">
            <v>3</v>
          </cell>
          <cell r="T119">
            <v>3</v>
          </cell>
          <cell r="U119">
            <v>4</v>
          </cell>
          <cell r="V119">
            <v>4</v>
          </cell>
          <cell r="W119">
            <v>3</v>
          </cell>
          <cell r="X119">
            <v>3</v>
          </cell>
          <cell r="Y119">
            <v>3</v>
          </cell>
          <cell r="Z119">
            <v>3</v>
          </cell>
          <cell r="AA119">
            <v>3</v>
          </cell>
          <cell r="AB119">
            <v>3</v>
          </cell>
          <cell r="AC119">
            <v>4</v>
          </cell>
          <cell r="AD119">
            <v>3</v>
          </cell>
          <cell r="AE119">
            <v>3</v>
          </cell>
          <cell r="AF119">
            <v>3</v>
          </cell>
          <cell r="AG119">
            <v>3</v>
          </cell>
          <cell r="AH119">
            <v>3</v>
          </cell>
          <cell r="AI119">
            <v>3</v>
          </cell>
        </row>
        <row r="120">
          <cell r="K120">
            <v>5</v>
          </cell>
          <cell r="L120">
            <v>4</v>
          </cell>
          <cell r="M120">
            <v>3</v>
          </cell>
          <cell r="N120">
            <v>4</v>
          </cell>
          <cell r="O120">
            <v>5</v>
          </cell>
          <cell r="P120">
            <v>5</v>
          </cell>
          <cell r="Q120">
            <v>4</v>
          </cell>
          <cell r="R120">
            <v>5</v>
          </cell>
          <cell r="S120">
            <v>4</v>
          </cell>
          <cell r="T120">
            <v>4</v>
          </cell>
          <cell r="U120">
            <v>3</v>
          </cell>
          <cell r="V120">
            <v>2</v>
          </cell>
          <cell r="W120">
            <v>2</v>
          </cell>
          <cell r="X120">
            <v>3</v>
          </cell>
          <cell r="Y120">
            <v>4</v>
          </cell>
          <cell r="Z120">
            <v>4</v>
          </cell>
          <cell r="AA120">
            <v>4</v>
          </cell>
          <cell r="AB120">
            <v>5</v>
          </cell>
          <cell r="AC120">
            <v>5</v>
          </cell>
          <cell r="AD120">
            <v>5</v>
          </cell>
          <cell r="AE120">
            <v>5</v>
          </cell>
          <cell r="AF120">
            <v>5</v>
          </cell>
          <cell r="AG120">
            <v>5</v>
          </cell>
          <cell r="AH120">
            <v>5</v>
          </cell>
          <cell r="AI120">
            <v>5</v>
          </cell>
        </row>
        <row r="121">
          <cell r="K121">
            <v>4</v>
          </cell>
          <cell r="L121">
            <v>3</v>
          </cell>
          <cell r="M121">
            <v>4</v>
          </cell>
          <cell r="N121">
            <v>4</v>
          </cell>
          <cell r="O121">
            <v>4</v>
          </cell>
          <cell r="P121">
            <v>4</v>
          </cell>
          <cell r="Q121">
            <v>4</v>
          </cell>
          <cell r="R121">
            <v>4</v>
          </cell>
          <cell r="S121">
            <v>4</v>
          </cell>
          <cell r="T121">
            <v>4</v>
          </cell>
          <cell r="U121">
            <v>3</v>
          </cell>
          <cell r="V121">
            <v>3</v>
          </cell>
          <cell r="W121">
            <v>3</v>
          </cell>
          <cell r="X121">
            <v>3</v>
          </cell>
          <cell r="Y121">
            <v>3</v>
          </cell>
          <cell r="Z121">
            <v>3</v>
          </cell>
          <cell r="AA121">
            <v>3</v>
          </cell>
          <cell r="AB121">
            <v>3</v>
          </cell>
          <cell r="AC121">
            <v>4</v>
          </cell>
          <cell r="AD121">
            <v>4</v>
          </cell>
          <cell r="AE121">
            <v>4</v>
          </cell>
          <cell r="AF121">
            <v>4</v>
          </cell>
          <cell r="AG121">
            <v>4</v>
          </cell>
          <cell r="AH121">
            <v>4</v>
          </cell>
          <cell r="AI121">
            <v>4</v>
          </cell>
        </row>
        <row r="122">
          <cell r="K122">
            <v>5</v>
          </cell>
          <cell r="L122">
            <v>4</v>
          </cell>
          <cell r="M122">
            <v>4</v>
          </cell>
          <cell r="N122">
            <v>4</v>
          </cell>
          <cell r="O122">
            <v>5</v>
          </cell>
          <cell r="P122">
            <v>5</v>
          </cell>
          <cell r="Q122">
            <v>5</v>
          </cell>
          <cell r="R122">
            <v>4</v>
          </cell>
          <cell r="S122">
            <v>4</v>
          </cell>
          <cell r="T122">
            <v>5</v>
          </cell>
          <cell r="U122">
            <v>3</v>
          </cell>
          <cell r="V122">
            <v>3</v>
          </cell>
          <cell r="W122">
            <v>3</v>
          </cell>
          <cell r="X122">
            <v>3</v>
          </cell>
          <cell r="Y122">
            <v>4</v>
          </cell>
          <cell r="Z122">
            <v>4</v>
          </cell>
          <cell r="AA122">
            <v>4</v>
          </cell>
          <cell r="AB122">
            <v>4</v>
          </cell>
          <cell r="AC122">
            <v>4</v>
          </cell>
          <cell r="AD122">
            <v>4</v>
          </cell>
          <cell r="AE122">
            <v>4</v>
          </cell>
          <cell r="AF122">
            <v>4</v>
          </cell>
          <cell r="AG122">
            <v>4</v>
          </cell>
          <cell r="AH122">
            <v>4</v>
          </cell>
          <cell r="AI122">
            <v>4</v>
          </cell>
        </row>
        <row r="123">
          <cell r="K123">
            <v>5</v>
          </cell>
          <cell r="L123">
            <v>4</v>
          </cell>
          <cell r="M123">
            <v>5</v>
          </cell>
          <cell r="N123">
            <v>5</v>
          </cell>
          <cell r="O123">
            <v>5</v>
          </cell>
          <cell r="P123">
            <v>5</v>
          </cell>
          <cell r="Q123">
            <v>5</v>
          </cell>
          <cell r="R123">
            <v>5</v>
          </cell>
          <cell r="S123">
            <v>5</v>
          </cell>
          <cell r="T123">
            <v>5</v>
          </cell>
          <cell r="U123">
            <v>5</v>
          </cell>
          <cell r="V123">
            <v>5</v>
          </cell>
          <cell r="W123">
            <v>5</v>
          </cell>
          <cell r="X123">
            <v>5</v>
          </cell>
          <cell r="Y123">
            <v>5</v>
          </cell>
          <cell r="Z123">
            <v>4</v>
          </cell>
          <cell r="AA123">
            <v>5</v>
          </cell>
          <cell r="AB123">
            <v>5</v>
          </cell>
          <cell r="AC123">
            <v>5</v>
          </cell>
          <cell r="AD123">
            <v>5</v>
          </cell>
          <cell r="AE123">
            <v>5</v>
          </cell>
          <cell r="AF123">
            <v>5</v>
          </cell>
          <cell r="AG123">
            <v>4</v>
          </cell>
          <cell r="AH123">
            <v>4</v>
          </cell>
          <cell r="AI123">
            <v>4</v>
          </cell>
        </row>
        <row r="124">
          <cell r="K124">
            <v>4</v>
          </cell>
          <cell r="L124">
            <v>3</v>
          </cell>
          <cell r="M124">
            <v>5</v>
          </cell>
          <cell r="N124">
            <v>5</v>
          </cell>
          <cell r="O124">
            <v>5</v>
          </cell>
          <cell r="P124">
            <v>5</v>
          </cell>
          <cell r="Q124">
            <v>3</v>
          </cell>
          <cell r="R124">
            <v>4</v>
          </cell>
          <cell r="S124">
            <v>3</v>
          </cell>
          <cell r="T124">
            <v>5</v>
          </cell>
          <cell r="U124">
            <v>2</v>
          </cell>
          <cell r="V124">
            <v>2</v>
          </cell>
          <cell r="W124">
            <v>2</v>
          </cell>
          <cell r="X124">
            <v>2</v>
          </cell>
          <cell r="Y124">
            <v>5</v>
          </cell>
          <cell r="Z124">
            <v>5</v>
          </cell>
          <cell r="AA124">
            <v>5</v>
          </cell>
          <cell r="AB124">
            <v>5</v>
          </cell>
          <cell r="AC124">
            <v>5</v>
          </cell>
          <cell r="AD124">
            <v>5</v>
          </cell>
          <cell r="AE124">
            <v>5</v>
          </cell>
          <cell r="AF124">
            <v>4</v>
          </cell>
          <cell r="AG124">
            <v>4</v>
          </cell>
          <cell r="AH124">
            <v>5</v>
          </cell>
          <cell r="AI124">
            <v>5</v>
          </cell>
        </row>
        <row r="125">
          <cell r="K125">
            <v>4</v>
          </cell>
          <cell r="L125">
            <v>3</v>
          </cell>
          <cell r="M125">
            <v>4</v>
          </cell>
          <cell r="Q125">
            <v>4</v>
          </cell>
          <cell r="R125">
            <v>4</v>
          </cell>
          <cell r="S125">
            <v>4</v>
          </cell>
          <cell r="T125">
            <v>4</v>
          </cell>
          <cell r="U125">
            <v>3</v>
          </cell>
          <cell r="V125">
            <v>3</v>
          </cell>
          <cell r="W125">
            <v>2</v>
          </cell>
          <cell r="X125">
            <v>2</v>
          </cell>
          <cell r="Y125">
            <v>3</v>
          </cell>
          <cell r="Z125">
            <v>3</v>
          </cell>
          <cell r="AA125">
            <v>3</v>
          </cell>
          <cell r="AB125">
            <v>3</v>
          </cell>
          <cell r="AC125">
            <v>4</v>
          </cell>
          <cell r="AD125">
            <v>4</v>
          </cell>
          <cell r="AE125">
            <v>4</v>
          </cell>
          <cell r="AF125">
            <v>4</v>
          </cell>
          <cell r="AG125">
            <v>4</v>
          </cell>
          <cell r="AH125">
            <v>4</v>
          </cell>
          <cell r="AI125">
            <v>4</v>
          </cell>
        </row>
        <row r="126">
          <cell r="K126">
            <v>5</v>
          </cell>
          <cell r="L126">
            <v>3</v>
          </cell>
          <cell r="M126">
            <v>4</v>
          </cell>
          <cell r="N126">
            <v>5</v>
          </cell>
          <cell r="O126">
            <v>5</v>
          </cell>
          <cell r="P126">
            <v>5</v>
          </cell>
          <cell r="Q126">
            <v>5</v>
          </cell>
          <cell r="R126">
            <v>5</v>
          </cell>
          <cell r="S126">
            <v>5</v>
          </cell>
          <cell r="T126">
            <v>5</v>
          </cell>
          <cell r="U126">
            <v>4</v>
          </cell>
          <cell r="V126">
            <v>2</v>
          </cell>
          <cell r="W126">
            <v>4</v>
          </cell>
          <cell r="X126">
            <v>5</v>
          </cell>
          <cell r="Y126">
            <v>5</v>
          </cell>
          <cell r="Z126">
            <v>5</v>
          </cell>
          <cell r="AA126">
            <v>5</v>
          </cell>
          <cell r="AB126">
            <v>5</v>
          </cell>
          <cell r="AC126">
            <v>5</v>
          </cell>
          <cell r="AD126">
            <v>5</v>
          </cell>
          <cell r="AE126">
            <v>5</v>
          </cell>
          <cell r="AF126">
            <v>3</v>
          </cell>
          <cell r="AG126">
            <v>3</v>
          </cell>
          <cell r="AH126">
            <v>5</v>
          </cell>
          <cell r="AI126">
            <v>4</v>
          </cell>
        </row>
        <row r="127">
          <cell r="K127">
            <v>5</v>
          </cell>
          <cell r="L127">
            <v>4</v>
          </cell>
          <cell r="M127">
            <v>4</v>
          </cell>
          <cell r="N127">
            <v>4</v>
          </cell>
          <cell r="O127">
            <v>4</v>
          </cell>
          <cell r="P127">
            <v>4</v>
          </cell>
          <cell r="Q127">
            <v>4</v>
          </cell>
          <cell r="R127">
            <v>4</v>
          </cell>
          <cell r="S127">
            <v>4</v>
          </cell>
          <cell r="T127">
            <v>4</v>
          </cell>
          <cell r="U127">
            <v>3</v>
          </cell>
          <cell r="V127">
            <v>3</v>
          </cell>
          <cell r="W127">
            <v>4</v>
          </cell>
          <cell r="X127">
            <v>4</v>
          </cell>
          <cell r="Y127">
            <v>5</v>
          </cell>
          <cell r="Z127">
            <v>5</v>
          </cell>
          <cell r="AA127">
            <v>5</v>
          </cell>
          <cell r="AB127">
            <v>5</v>
          </cell>
          <cell r="AC127">
            <v>4</v>
          </cell>
          <cell r="AD127">
            <v>5</v>
          </cell>
          <cell r="AE127">
            <v>5</v>
          </cell>
          <cell r="AF127">
            <v>2</v>
          </cell>
          <cell r="AG127">
            <v>2</v>
          </cell>
          <cell r="AH127">
            <v>2</v>
          </cell>
          <cell r="AI127">
            <v>3</v>
          </cell>
        </row>
        <row r="128">
          <cell r="K128">
            <v>5</v>
          </cell>
          <cell r="L128">
            <v>2</v>
          </cell>
          <cell r="M128">
            <v>4</v>
          </cell>
          <cell r="N128">
            <v>4</v>
          </cell>
          <cell r="O128">
            <v>4</v>
          </cell>
          <cell r="P128">
            <v>4</v>
          </cell>
          <cell r="Q128">
            <v>5</v>
          </cell>
          <cell r="R128">
            <v>5</v>
          </cell>
          <cell r="S128">
            <v>5</v>
          </cell>
          <cell r="T128">
            <v>5</v>
          </cell>
          <cell r="U128">
            <v>3</v>
          </cell>
          <cell r="V128">
            <v>3</v>
          </cell>
          <cell r="W128">
            <v>3</v>
          </cell>
          <cell r="X128">
            <v>4</v>
          </cell>
          <cell r="Y128">
            <v>4</v>
          </cell>
          <cell r="Z128">
            <v>4</v>
          </cell>
          <cell r="AA128">
            <v>4</v>
          </cell>
          <cell r="AB128">
            <v>4</v>
          </cell>
          <cell r="AC128">
            <v>5</v>
          </cell>
          <cell r="AD128">
            <v>5</v>
          </cell>
          <cell r="AE128">
            <v>4</v>
          </cell>
          <cell r="AF128">
            <v>4</v>
          </cell>
          <cell r="AG128">
            <v>4</v>
          </cell>
          <cell r="AH128">
            <v>4</v>
          </cell>
          <cell r="AI128">
            <v>4</v>
          </cell>
        </row>
        <row r="129">
          <cell r="K129">
            <v>5</v>
          </cell>
          <cell r="L129">
            <v>5</v>
          </cell>
          <cell r="M129">
            <v>5</v>
          </cell>
          <cell r="N129">
            <v>5</v>
          </cell>
          <cell r="O129">
            <v>5</v>
          </cell>
          <cell r="P129">
            <v>5</v>
          </cell>
          <cell r="Q129">
            <v>5</v>
          </cell>
          <cell r="R129">
            <v>5</v>
          </cell>
          <cell r="S129">
            <v>5</v>
          </cell>
          <cell r="T129">
            <v>5</v>
          </cell>
          <cell r="U129">
            <v>3</v>
          </cell>
          <cell r="V129">
            <v>3</v>
          </cell>
          <cell r="W129">
            <v>3</v>
          </cell>
          <cell r="X129">
            <v>3</v>
          </cell>
          <cell r="Y129">
            <v>4</v>
          </cell>
          <cell r="Z129">
            <v>4</v>
          </cell>
          <cell r="AA129">
            <v>4</v>
          </cell>
          <cell r="AB129">
            <v>4</v>
          </cell>
          <cell r="AC129">
            <v>4</v>
          </cell>
          <cell r="AD129">
            <v>5</v>
          </cell>
          <cell r="AE129">
            <v>5</v>
          </cell>
          <cell r="AF129">
            <v>4</v>
          </cell>
          <cell r="AG129">
            <v>4</v>
          </cell>
          <cell r="AH129">
            <v>4</v>
          </cell>
          <cell r="AI129">
            <v>4</v>
          </cell>
        </row>
        <row r="130">
          <cell r="K130">
            <v>5</v>
          </cell>
          <cell r="L130">
            <v>4</v>
          </cell>
          <cell r="M130">
            <v>5</v>
          </cell>
          <cell r="N130">
            <v>5</v>
          </cell>
          <cell r="O130">
            <v>5</v>
          </cell>
          <cell r="P130">
            <v>5</v>
          </cell>
          <cell r="Q130">
            <v>5</v>
          </cell>
          <cell r="R130">
            <v>4</v>
          </cell>
          <cell r="S130">
            <v>4</v>
          </cell>
          <cell r="T130">
            <v>5</v>
          </cell>
          <cell r="U130">
            <v>3</v>
          </cell>
          <cell r="V130">
            <v>4</v>
          </cell>
          <cell r="W130">
            <v>3</v>
          </cell>
          <cell r="X130">
            <v>3</v>
          </cell>
          <cell r="Y130">
            <v>4</v>
          </cell>
          <cell r="Z130">
            <v>4</v>
          </cell>
          <cell r="AA130">
            <v>4</v>
          </cell>
          <cell r="AB130">
            <v>4</v>
          </cell>
          <cell r="AC130">
            <v>5</v>
          </cell>
          <cell r="AD130">
            <v>0</v>
          </cell>
          <cell r="AE130">
            <v>5</v>
          </cell>
          <cell r="AF130">
            <v>4</v>
          </cell>
          <cell r="AG130">
            <v>4</v>
          </cell>
          <cell r="AH130">
            <v>4</v>
          </cell>
          <cell r="AI130">
            <v>4</v>
          </cell>
        </row>
        <row r="131">
          <cell r="K131">
            <v>5</v>
          </cell>
          <cell r="L131">
            <v>5</v>
          </cell>
          <cell r="M131">
            <v>5</v>
          </cell>
          <cell r="N131">
            <v>5</v>
          </cell>
          <cell r="O131">
            <v>5</v>
          </cell>
          <cell r="P131">
            <v>5</v>
          </cell>
          <cell r="Q131">
            <v>5</v>
          </cell>
          <cell r="R131">
            <v>5</v>
          </cell>
          <cell r="S131">
            <v>5</v>
          </cell>
          <cell r="T131">
            <v>5</v>
          </cell>
          <cell r="U131">
            <v>3</v>
          </cell>
          <cell r="V131">
            <v>3</v>
          </cell>
          <cell r="W131">
            <v>3</v>
          </cell>
          <cell r="X131">
            <v>3</v>
          </cell>
          <cell r="Y131">
            <v>5</v>
          </cell>
          <cell r="Z131">
            <v>5</v>
          </cell>
          <cell r="AA131">
            <v>5</v>
          </cell>
          <cell r="AB131">
            <v>5</v>
          </cell>
          <cell r="AC131">
            <v>5</v>
          </cell>
          <cell r="AD131">
            <v>5</v>
          </cell>
          <cell r="AE131">
            <v>5</v>
          </cell>
          <cell r="AF131">
            <v>5</v>
          </cell>
          <cell r="AG131">
            <v>5</v>
          </cell>
          <cell r="AH131">
            <v>5</v>
          </cell>
          <cell r="AI131">
            <v>5</v>
          </cell>
        </row>
        <row r="132">
          <cell r="K132">
            <v>4</v>
          </cell>
          <cell r="L132">
            <v>1</v>
          </cell>
          <cell r="M132">
            <v>4</v>
          </cell>
          <cell r="N132">
            <v>4</v>
          </cell>
          <cell r="O132">
            <v>4</v>
          </cell>
          <cell r="P132">
            <v>4</v>
          </cell>
          <cell r="Q132">
            <v>4</v>
          </cell>
          <cell r="R132">
            <v>4</v>
          </cell>
          <cell r="S132">
            <v>4</v>
          </cell>
          <cell r="T132">
            <v>1</v>
          </cell>
          <cell r="U132">
            <v>3</v>
          </cell>
          <cell r="V132">
            <v>3</v>
          </cell>
          <cell r="W132">
            <v>3</v>
          </cell>
          <cell r="X132">
            <v>3</v>
          </cell>
          <cell r="Y132">
            <v>4</v>
          </cell>
          <cell r="Z132">
            <v>4</v>
          </cell>
          <cell r="AA132">
            <v>4</v>
          </cell>
          <cell r="AB132">
            <v>4</v>
          </cell>
          <cell r="AC132">
            <v>4</v>
          </cell>
          <cell r="AD132">
            <v>4</v>
          </cell>
          <cell r="AE132">
            <v>4</v>
          </cell>
          <cell r="AF132">
            <v>4</v>
          </cell>
          <cell r="AG132">
            <v>4</v>
          </cell>
          <cell r="AH132">
            <v>4</v>
          </cell>
          <cell r="AI132">
            <v>4</v>
          </cell>
        </row>
        <row r="133">
          <cell r="K133">
            <v>5</v>
          </cell>
          <cell r="L133">
            <v>4</v>
          </cell>
          <cell r="M133">
            <v>4</v>
          </cell>
          <cell r="P133">
            <v>5</v>
          </cell>
          <cell r="Q133">
            <v>4</v>
          </cell>
          <cell r="R133">
            <v>4</v>
          </cell>
          <cell r="S133">
            <v>4</v>
          </cell>
          <cell r="T133">
            <v>4</v>
          </cell>
          <cell r="U133">
            <v>2</v>
          </cell>
          <cell r="V133">
            <v>4</v>
          </cell>
          <cell r="W133">
            <v>1</v>
          </cell>
          <cell r="X133">
            <v>1</v>
          </cell>
          <cell r="Y133">
            <v>4</v>
          </cell>
          <cell r="Z133">
            <v>4</v>
          </cell>
          <cell r="AA133">
            <v>4</v>
          </cell>
          <cell r="AB133">
            <v>4</v>
          </cell>
          <cell r="AC133">
            <v>4</v>
          </cell>
          <cell r="AD133">
            <v>4</v>
          </cell>
          <cell r="AE133">
            <v>4</v>
          </cell>
          <cell r="AF133">
            <v>3</v>
          </cell>
          <cell r="AG133">
            <v>3</v>
          </cell>
          <cell r="AH133">
            <v>3</v>
          </cell>
          <cell r="AI133">
            <v>3</v>
          </cell>
        </row>
        <row r="134">
          <cell r="K134">
            <v>4</v>
          </cell>
          <cell r="L134">
            <v>4</v>
          </cell>
          <cell r="M134">
            <v>4</v>
          </cell>
          <cell r="N134">
            <v>4</v>
          </cell>
          <cell r="O134">
            <v>4</v>
          </cell>
          <cell r="P134">
            <v>4</v>
          </cell>
          <cell r="Q134">
            <v>4</v>
          </cell>
          <cell r="R134">
            <v>4</v>
          </cell>
          <cell r="S134">
            <v>4</v>
          </cell>
          <cell r="T134">
            <v>4</v>
          </cell>
          <cell r="U134">
            <v>3</v>
          </cell>
          <cell r="V134">
            <v>3</v>
          </cell>
          <cell r="W134">
            <v>3</v>
          </cell>
          <cell r="X134">
            <v>3</v>
          </cell>
          <cell r="Y134">
            <v>4</v>
          </cell>
          <cell r="Z134">
            <v>4</v>
          </cell>
          <cell r="AA134">
            <v>4</v>
          </cell>
          <cell r="AB134">
            <v>4</v>
          </cell>
          <cell r="AC134">
            <v>4</v>
          </cell>
          <cell r="AD134">
            <v>4</v>
          </cell>
          <cell r="AE134">
            <v>4</v>
          </cell>
          <cell r="AF134">
            <v>4</v>
          </cell>
          <cell r="AG134">
            <v>4</v>
          </cell>
          <cell r="AH134">
            <v>4</v>
          </cell>
          <cell r="AI134">
            <v>4</v>
          </cell>
        </row>
        <row r="135">
          <cell r="K135">
            <v>4</v>
          </cell>
          <cell r="L135">
            <v>3</v>
          </cell>
          <cell r="M135">
            <v>4</v>
          </cell>
          <cell r="N135">
            <v>4</v>
          </cell>
          <cell r="O135">
            <v>4</v>
          </cell>
          <cell r="P135">
            <v>3</v>
          </cell>
          <cell r="Q135">
            <v>3</v>
          </cell>
          <cell r="R135">
            <v>4</v>
          </cell>
          <cell r="S135">
            <v>3</v>
          </cell>
          <cell r="T135">
            <v>4</v>
          </cell>
          <cell r="U135">
            <v>4</v>
          </cell>
          <cell r="V135">
            <v>3</v>
          </cell>
          <cell r="W135">
            <v>3</v>
          </cell>
          <cell r="X135">
            <v>4</v>
          </cell>
          <cell r="Y135">
            <v>4</v>
          </cell>
          <cell r="Z135">
            <v>4</v>
          </cell>
          <cell r="AA135">
            <v>5</v>
          </cell>
          <cell r="AB135">
            <v>4</v>
          </cell>
          <cell r="AC135">
            <v>4</v>
          </cell>
          <cell r="AD135">
            <v>5</v>
          </cell>
          <cell r="AE135">
            <v>3</v>
          </cell>
          <cell r="AF135">
            <v>3</v>
          </cell>
          <cell r="AG135">
            <v>3</v>
          </cell>
          <cell r="AH135">
            <v>3</v>
          </cell>
          <cell r="AI135">
            <v>3</v>
          </cell>
        </row>
        <row r="136">
          <cell r="K136">
            <v>4</v>
          </cell>
          <cell r="L136">
            <v>3</v>
          </cell>
          <cell r="M136">
            <v>4</v>
          </cell>
          <cell r="N136">
            <v>4</v>
          </cell>
          <cell r="O136">
            <v>4</v>
          </cell>
          <cell r="P136">
            <v>5</v>
          </cell>
          <cell r="Q136">
            <v>3</v>
          </cell>
          <cell r="R136">
            <v>5</v>
          </cell>
          <cell r="S136">
            <v>4</v>
          </cell>
          <cell r="T136">
            <v>4</v>
          </cell>
          <cell r="U136">
            <v>2</v>
          </cell>
          <cell r="V136">
            <v>1</v>
          </cell>
          <cell r="W136">
            <v>3</v>
          </cell>
          <cell r="X136">
            <v>3</v>
          </cell>
          <cell r="Y136">
            <v>4</v>
          </cell>
          <cell r="Z136">
            <v>4</v>
          </cell>
          <cell r="AA136">
            <v>4</v>
          </cell>
          <cell r="AB136">
            <v>4</v>
          </cell>
          <cell r="AC136">
            <v>3</v>
          </cell>
          <cell r="AD136">
            <v>5</v>
          </cell>
          <cell r="AE136">
            <v>4</v>
          </cell>
          <cell r="AF136">
            <v>4</v>
          </cell>
          <cell r="AG136">
            <v>3</v>
          </cell>
          <cell r="AH136">
            <v>4</v>
          </cell>
          <cell r="AI136">
            <v>4</v>
          </cell>
        </row>
        <row r="137">
          <cell r="K137">
            <v>4</v>
          </cell>
          <cell r="L137">
            <v>3</v>
          </cell>
          <cell r="M137">
            <v>4</v>
          </cell>
          <cell r="N137">
            <v>5</v>
          </cell>
          <cell r="O137">
            <v>5</v>
          </cell>
          <cell r="P137">
            <v>5</v>
          </cell>
          <cell r="Q137">
            <v>5</v>
          </cell>
          <cell r="R137">
            <v>4</v>
          </cell>
          <cell r="S137">
            <v>5</v>
          </cell>
          <cell r="T137">
            <v>5</v>
          </cell>
          <cell r="U137">
            <v>4</v>
          </cell>
          <cell r="V137">
            <v>3</v>
          </cell>
          <cell r="W137">
            <v>3</v>
          </cell>
          <cell r="X137">
            <v>2</v>
          </cell>
          <cell r="Y137">
            <v>4</v>
          </cell>
          <cell r="Z137">
            <v>4</v>
          </cell>
          <cell r="AA137">
            <v>4</v>
          </cell>
          <cell r="AB137">
            <v>4</v>
          </cell>
          <cell r="AC137">
            <v>4</v>
          </cell>
          <cell r="AD137">
            <v>4</v>
          </cell>
          <cell r="AE137">
            <v>4</v>
          </cell>
          <cell r="AF137">
            <v>3</v>
          </cell>
          <cell r="AG137">
            <v>4</v>
          </cell>
          <cell r="AH137">
            <v>4</v>
          </cell>
          <cell r="AI137">
            <v>4</v>
          </cell>
        </row>
        <row r="138">
          <cell r="K138">
            <v>4</v>
          </cell>
          <cell r="L138">
            <v>4</v>
          </cell>
          <cell r="M138">
            <v>4</v>
          </cell>
          <cell r="N138">
            <v>5</v>
          </cell>
          <cell r="O138">
            <v>5</v>
          </cell>
          <cell r="P138">
            <v>5</v>
          </cell>
          <cell r="Q138">
            <v>5</v>
          </cell>
          <cell r="R138">
            <v>5</v>
          </cell>
          <cell r="S138">
            <v>5</v>
          </cell>
          <cell r="T138">
            <v>5</v>
          </cell>
          <cell r="U138">
            <v>4</v>
          </cell>
          <cell r="V138">
            <v>4</v>
          </cell>
          <cell r="W138">
            <v>5</v>
          </cell>
          <cell r="X138">
            <v>4</v>
          </cell>
          <cell r="Y138">
            <v>4</v>
          </cell>
          <cell r="Z138">
            <v>4</v>
          </cell>
          <cell r="AA138">
            <v>5</v>
          </cell>
          <cell r="AB138">
            <v>4</v>
          </cell>
          <cell r="AC138">
            <v>4</v>
          </cell>
          <cell r="AD138">
            <v>4</v>
          </cell>
          <cell r="AE138">
            <v>4</v>
          </cell>
          <cell r="AF138">
            <v>4</v>
          </cell>
          <cell r="AG138">
            <v>4</v>
          </cell>
          <cell r="AH138">
            <v>4</v>
          </cell>
          <cell r="AI138">
            <v>4</v>
          </cell>
        </row>
        <row r="139">
          <cell r="K139">
            <v>5</v>
          </cell>
          <cell r="L139">
            <v>5</v>
          </cell>
          <cell r="M139">
            <v>5</v>
          </cell>
          <cell r="N139">
            <v>5</v>
          </cell>
          <cell r="O139">
            <v>5</v>
          </cell>
          <cell r="P139">
            <v>5</v>
          </cell>
          <cell r="Q139">
            <v>4</v>
          </cell>
          <cell r="R139">
            <v>5</v>
          </cell>
          <cell r="S139">
            <v>5</v>
          </cell>
          <cell r="T139">
            <v>5</v>
          </cell>
          <cell r="U139">
            <v>2</v>
          </cell>
          <cell r="V139">
            <v>2</v>
          </cell>
          <cell r="W139">
            <v>2</v>
          </cell>
          <cell r="X139">
            <v>2</v>
          </cell>
          <cell r="Y139">
            <v>2</v>
          </cell>
          <cell r="Z139">
            <v>4</v>
          </cell>
          <cell r="AA139">
            <v>4</v>
          </cell>
          <cell r="AB139">
            <v>4</v>
          </cell>
          <cell r="AC139">
            <v>4</v>
          </cell>
          <cell r="AD139">
            <v>4</v>
          </cell>
          <cell r="AE139">
            <v>4</v>
          </cell>
          <cell r="AF139">
            <v>5</v>
          </cell>
          <cell r="AG139">
            <v>5</v>
          </cell>
          <cell r="AH139">
            <v>5</v>
          </cell>
          <cell r="AI139">
            <v>5</v>
          </cell>
        </row>
        <row r="140">
          <cell r="K140">
            <v>5</v>
          </cell>
          <cell r="L140">
            <v>4</v>
          </cell>
          <cell r="M140">
            <v>4</v>
          </cell>
          <cell r="N140">
            <v>5</v>
          </cell>
          <cell r="O140">
            <v>4</v>
          </cell>
          <cell r="P140">
            <v>4</v>
          </cell>
          <cell r="S140">
            <v>4</v>
          </cell>
          <cell r="T140">
            <v>4</v>
          </cell>
          <cell r="U140">
            <v>3</v>
          </cell>
          <cell r="V140">
            <v>3</v>
          </cell>
          <cell r="W140">
            <v>3</v>
          </cell>
          <cell r="X140">
            <v>3</v>
          </cell>
          <cell r="Y140">
            <v>5</v>
          </cell>
          <cell r="Z140">
            <v>4</v>
          </cell>
          <cell r="AA140">
            <v>5</v>
          </cell>
          <cell r="AB140">
            <v>5</v>
          </cell>
          <cell r="AC140">
            <v>4</v>
          </cell>
          <cell r="AD140">
            <v>5</v>
          </cell>
          <cell r="AE140">
            <v>5</v>
          </cell>
          <cell r="AF140">
            <v>4</v>
          </cell>
          <cell r="AG140">
            <v>4</v>
          </cell>
          <cell r="AH140">
            <v>4</v>
          </cell>
          <cell r="AI140">
            <v>5</v>
          </cell>
        </row>
        <row r="141">
          <cell r="K141">
            <v>5</v>
          </cell>
          <cell r="L141">
            <v>5</v>
          </cell>
          <cell r="M141">
            <v>4</v>
          </cell>
          <cell r="N141">
            <v>5</v>
          </cell>
          <cell r="O141">
            <v>5</v>
          </cell>
          <cell r="P141">
            <v>5</v>
          </cell>
          <cell r="Q141">
            <v>4</v>
          </cell>
          <cell r="R141">
            <v>5</v>
          </cell>
          <cell r="S141">
            <v>5</v>
          </cell>
          <cell r="T141">
            <v>5</v>
          </cell>
          <cell r="U141">
            <v>2</v>
          </cell>
          <cell r="V141">
            <v>2</v>
          </cell>
          <cell r="W141">
            <v>2</v>
          </cell>
          <cell r="X141">
            <v>2</v>
          </cell>
          <cell r="Y141">
            <v>4</v>
          </cell>
          <cell r="Z141">
            <v>4</v>
          </cell>
          <cell r="AA141">
            <v>4</v>
          </cell>
          <cell r="AB141">
            <v>4</v>
          </cell>
          <cell r="AC141">
            <v>5</v>
          </cell>
          <cell r="AD141">
            <v>5</v>
          </cell>
          <cell r="AE141">
            <v>5</v>
          </cell>
          <cell r="AF141">
            <v>5</v>
          </cell>
          <cell r="AG141">
            <v>5</v>
          </cell>
          <cell r="AH141">
            <v>5</v>
          </cell>
          <cell r="AI141">
            <v>5</v>
          </cell>
        </row>
        <row r="142">
          <cell r="K142">
            <v>4</v>
          </cell>
          <cell r="L142">
            <v>3</v>
          </cell>
          <cell r="M142">
            <v>3</v>
          </cell>
          <cell r="N142">
            <v>4</v>
          </cell>
          <cell r="O142">
            <v>4</v>
          </cell>
          <cell r="P142">
            <v>4</v>
          </cell>
          <cell r="Q142">
            <v>1</v>
          </cell>
          <cell r="R142">
            <v>2</v>
          </cell>
          <cell r="S142">
            <v>3</v>
          </cell>
          <cell r="T142">
            <v>3</v>
          </cell>
          <cell r="U142">
            <v>2</v>
          </cell>
          <cell r="V142">
            <v>2</v>
          </cell>
          <cell r="W142">
            <v>3</v>
          </cell>
          <cell r="X142">
            <v>2</v>
          </cell>
          <cell r="Y142">
            <v>4</v>
          </cell>
          <cell r="Z142">
            <v>4</v>
          </cell>
          <cell r="AA142">
            <v>4</v>
          </cell>
          <cell r="AB142">
            <v>4</v>
          </cell>
          <cell r="AC142">
            <v>4</v>
          </cell>
          <cell r="AD142">
            <v>4</v>
          </cell>
          <cell r="AE142">
            <v>5</v>
          </cell>
          <cell r="AF142">
            <v>3</v>
          </cell>
          <cell r="AG142">
            <v>4</v>
          </cell>
          <cell r="AH142">
            <v>3</v>
          </cell>
          <cell r="AI142">
            <v>4</v>
          </cell>
        </row>
        <row r="143">
          <cell r="K143">
            <v>5</v>
          </cell>
          <cell r="L143">
            <v>3</v>
          </cell>
          <cell r="M143">
            <v>3</v>
          </cell>
          <cell r="N143">
            <v>4</v>
          </cell>
          <cell r="O143">
            <v>4</v>
          </cell>
          <cell r="P143">
            <v>5</v>
          </cell>
          <cell r="Q143">
            <v>1</v>
          </cell>
          <cell r="S143">
            <v>4</v>
          </cell>
          <cell r="T143">
            <v>3</v>
          </cell>
          <cell r="U143">
            <v>1</v>
          </cell>
          <cell r="V143">
            <v>1</v>
          </cell>
          <cell r="W143">
            <v>1</v>
          </cell>
          <cell r="X143">
            <v>1</v>
          </cell>
          <cell r="Y143">
            <v>5</v>
          </cell>
          <cell r="Z143">
            <v>5</v>
          </cell>
          <cell r="AA143">
            <v>5</v>
          </cell>
          <cell r="AB143">
            <v>5</v>
          </cell>
          <cell r="AC143">
            <v>4</v>
          </cell>
          <cell r="AD143">
            <v>4</v>
          </cell>
          <cell r="AE143">
            <v>4</v>
          </cell>
          <cell r="AF143">
            <v>5</v>
          </cell>
          <cell r="AG143">
            <v>5</v>
          </cell>
          <cell r="AH143">
            <v>5</v>
          </cell>
          <cell r="AI143">
            <v>5</v>
          </cell>
        </row>
        <row r="144">
          <cell r="K144">
            <v>4</v>
          </cell>
          <cell r="L144">
            <v>4</v>
          </cell>
          <cell r="M144">
            <v>3</v>
          </cell>
          <cell r="N144">
            <v>3</v>
          </cell>
          <cell r="O144">
            <v>4</v>
          </cell>
          <cell r="P144">
            <v>5</v>
          </cell>
          <cell r="Q144">
            <v>5</v>
          </cell>
          <cell r="R144">
            <v>4</v>
          </cell>
          <cell r="S144">
            <v>4</v>
          </cell>
          <cell r="T144">
            <v>4</v>
          </cell>
          <cell r="U144">
            <v>3</v>
          </cell>
          <cell r="V144">
            <v>3</v>
          </cell>
          <cell r="W144">
            <v>3</v>
          </cell>
          <cell r="X144">
            <v>3</v>
          </cell>
          <cell r="Y144">
            <v>4</v>
          </cell>
          <cell r="Z144">
            <v>4</v>
          </cell>
          <cell r="AA144">
            <v>4</v>
          </cell>
          <cell r="AB144">
            <v>4</v>
          </cell>
          <cell r="AC144">
            <v>4</v>
          </cell>
          <cell r="AD144">
            <v>4</v>
          </cell>
          <cell r="AE144">
            <v>4</v>
          </cell>
          <cell r="AF144">
            <v>4</v>
          </cell>
          <cell r="AG144">
            <v>4</v>
          </cell>
          <cell r="AH144">
            <v>4</v>
          </cell>
          <cell r="AI144">
            <v>1</v>
          </cell>
        </row>
        <row r="145">
          <cell r="K145">
            <v>4</v>
          </cell>
          <cell r="L145">
            <v>3</v>
          </cell>
          <cell r="M145">
            <v>3</v>
          </cell>
          <cell r="N145">
            <v>4</v>
          </cell>
          <cell r="O145">
            <v>4</v>
          </cell>
          <cell r="P145">
            <v>4</v>
          </cell>
          <cell r="Q145">
            <v>3</v>
          </cell>
          <cell r="R145">
            <v>4</v>
          </cell>
          <cell r="S145">
            <v>3</v>
          </cell>
          <cell r="T145">
            <v>4</v>
          </cell>
          <cell r="U145">
            <v>2</v>
          </cell>
          <cell r="V145">
            <v>2</v>
          </cell>
          <cell r="W145">
            <v>2</v>
          </cell>
          <cell r="X145">
            <v>2</v>
          </cell>
          <cell r="Y145">
            <v>4</v>
          </cell>
          <cell r="Z145">
            <v>4</v>
          </cell>
          <cell r="AA145">
            <v>4</v>
          </cell>
          <cell r="AB145">
            <v>4</v>
          </cell>
          <cell r="AC145">
            <v>4</v>
          </cell>
          <cell r="AD145">
            <v>4</v>
          </cell>
          <cell r="AE145">
            <v>4</v>
          </cell>
          <cell r="AF145">
            <v>3</v>
          </cell>
          <cell r="AG145">
            <v>4</v>
          </cell>
          <cell r="AH145">
            <v>4</v>
          </cell>
          <cell r="AI145">
            <v>4</v>
          </cell>
        </row>
        <row r="146">
          <cell r="K146">
            <v>4</v>
          </cell>
          <cell r="L146">
            <v>4</v>
          </cell>
          <cell r="M146">
            <v>3</v>
          </cell>
          <cell r="N146">
            <v>4</v>
          </cell>
          <cell r="O146">
            <v>5</v>
          </cell>
          <cell r="P146">
            <v>5</v>
          </cell>
          <cell r="Q146">
            <v>3</v>
          </cell>
          <cell r="R146">
            <v>4</v>
          </cell>
          <cell r="S146">
            <v>4</v>
          </cell>
          <cell r="T146">
            <v>4</v>
          </cell>
          <cell r="U146">
            <v>2</v>
          </cell>
          <cell r="V146">
            <v>2</v>
          </cell>
          <cell r="W146">
            <v>3</v>
          </cell>
          <cell r="X146">
            <v>2</v>
          </cell>
          <cell r="Y146">
            <v>4</v>
          </cell>
          <cell r="Z146">
            <v>4</v>
          </cell>
          <cell r="AA146">
            <v>4</v>
          </cell>
          <cell r="AB146">
            <v>4</v>
          </cell>
          <cell r="AC146">
            <v>5</v>
          </cell>
          <cell r="AD146">
            <v>5</v>
          </cell>
          <cell r="AE146">
            <v>5</v>
          </cell>
          <cell r="AF146">
            <v>5</v>
          </cell>
          <cell r="AG146">
            <v>4</v>
          </cell>
          <cell r="AH146">
            <v>4</v>
          </cell>
          <cell r="AI146">
            <v>4</v>
          </cell>
        </row>
        <row r="147">
          <cell r="K147">
            <v>4</v>
          </cell>
          <cell r="L147">
            <v>4</v>
          </cell>
          <cell r="M147">
            <v>2</v>
          </cell>
          <cell r="N147">
            <v>4</v>
          </cell>
          <cell r="O147">
            <v>4</v>
          </cell>
          <cell r="P147">
            <v>4</v>
          </cell>
          <cell r="Q147">
            <v>4</v>
          </cell>
          <cell r="R147">
            <v>4</v>
          </cell>
          <cell r="S147">
            <v>4</v>
          </cell>
          <cell r="T147">
            <v>4</v>
          </cell>
          <cell r="U147">
            <v>4</v>
          </cell>
          <cell r="V147">
            <v>4</v>
          </cell>
          <cell r="W147">
            <v>4</v>
          </cell>
          <cell r="X147">
            <v>4</v>
          </cell>
          <cell r="Y147">
            <v>4</v>
          </cell>
          <cell r="Z147">
            <v>4</v>
          </cell>
          <cell r="AA147">
            <v>4</v>
          </cell>
          <cell r="AB147">
            <v>4</v>
          </cell>
          <cell r="AC147">
            <v>4</v>
          </cell>
          <cell r="AD147">
            <v>4</v>
          </cell>
          <cell r="AE147">
            <v>4</v>
          </cell>
          <cell r="AF147">
            <v>4</v>
          </cell>
          <cell r="AG147">
            <v>4</v>
          </cell>
          <cell r="AH147">
            <v>4</v>
          </cell>
          <cell r="AI147">
            <v>4</v>
          </cell>
        </row>
        <row r="148">
          <cell r="K148">
            <v>5</v>
          </cell>
          <cell r="L148">
            <v>5</v>
          </cell>
          <cell r="M148">
            <v>3</v>
          </cell>
          <cell r="N148">
            <v>4</v>
          </cell>
          <cell r="O148">
            <v>3</v>
          </cell>
          <cell r="P148">
            <v>4</v>
          </cell>
          <cell r="Q148">
            <v>4</v>
          </cell>
          <cell r="R148">
            <v>3</v>
          </cell>
          <cell r="S148">
            <v>3</v>
          </cell>
          <cell r="T148">
            <v>4</v>
          </cell>
          <cell r="U148">
            <v>5</v>
          </cell>
          <cell r="V148">
            <v>4</v>
          </cell>
          <cell r="W148">
            <v>5</v>
          </cell>
          <cell r="X148">
            <v>4</v>
          </cell>
          <cell r="Y148">
            <v>3</v>
          </cell>
          <cell r="Z148">
            <v>3</v>
          </cell>
          <cell r="AA148">
            <v>4</v>
          </cell>
          <cell r="AB148">
            <v>4</v>
          </cell>
          <cell r="AC148">
            <v>3</v>
          </cell>
          <cell r="AD148">
            <v>4</v>
          </cell>
          <cell r="AE148">
            <v>4</v>
          </cell>
          <cell r="AF148">
            <v>3</v>
          </cell>
          <cell r="AG148">
            <v>3</v>
          </cell>
          <cell r="AH148">
            <v>4</v>
          </cell>
          <cell r="AI148">
            <v>3</v>
          </cell>
        </row>
        <row r="149">
          <cell r="K149">
            <v>4</v>
          </cell>
          <cell r="L149">
            <v>1</v>
          </cell>
          <cell r="M149">
            <v>2</v>
          </cell>
          <cell r="N149">
            <v>4</v>
          </cell>
          <cell r="O149">
            <v>4</v>
          </cell>
          <cell r="P149">
            <v>4</v>
          </cell>
          <cell r="Q149">
            <v>2</v>
          </cell>
          <cell r="R149">
            <v>4</v>
          </cell>
          <cell r="S149">
            <v>4</v>
          </cell>
          <cell r="T149">
            <v>4</v>
          </cell>
          <cell r="U149">
            <v>4</v>
          </cell>
          <cell r="V149">
            <v>4</v>
          </cell>
          <cell r="W149">
            <v>4</v>
          </cell>
          <cell r="X149">
            <v>4</v>
          </cell>
          <cell r="Y149">
            <v>4</v>
          </cell>
          <cell r="Z149">
            <v>4</v>
          </cell>
          <cell r="AA149">
            <v>4</v>
          </cell>
          <cell r="AB149">
            <v>4</v>
          </cell>
          <cell r="AC149">
            <v>4</v>
          </cell>
          <cell r="AD149">
            <v>4</v>
          </cell>
          <cell r="AE149">
            <v>4</v>
          </cell>
          <cell r="AF149">
            <v>4</v>
          </cell>
          <cell r="AG149">
            <v>4</v>
          </cell>
          <cell r="AH149">
            <v>4</v>
          </cell>
          <cell r="AI149">
            <v>4</v>
          </cell>
        </row>
        <row r="150">
          <cell r="K150">
            <v>4</v>
          </cell>
          <cell r="L150">
            <v>4</v>
          </cell>
          <cell r="M150">
            <v>4</v>
          </cell>
          <cell r="N150">
            <v>4</v>
          </cell>
          <cell r="O150">
            <v>5</v>
          </cell>
          <cell r="P150">
            <v>4</v>
          </cell>
          <cell r="Q150">
            <v>4</v>
          </cell>
          <cell r="R150">
            <v>4</v>
          </cell>
          <cell r="S150">
            <v>4</v>
          </cell>
          <cell r="T150">
            <v>5</v>
          </cell>
          <cell r="U150">
            <v>5</v>
          </cell>
          <cell r="V150">
            <v>4</v>
          </cell>
          <cell r="W150">
            <v>4</v>
          </cell>
          <cell r="X150">
            <v>5</v>
          </cell>
          <cell r="Y150">
            <v>4</v>
          </cell>
          <cell r="Z150">
            <v>5</v>
          </cell>
          <cell r="AA150">
            <v>4</v>
          </cell>
          <cell r="AB150">
            <v>5</v>
          </cell>
          <cell r="AC150">
            <v>4</v>
          </cell>
          <cell r="AD150">
            <v>4</v>
          </cell>
          <cell r="AE150">
            <v>4</v>
          </cell>
          <cell r="AF150">
            <v>4</v>
          </cell>
          <cell r="AG150">
            <v>4</v>
          </cell>
          <cell r="AH150">
            <v>4</v>
          </cell>
          <cell r="AI150">
            <v>4</v>
          </cell>
        </row>
        <row r="151">
          <cell r="K151">
            <v>4</v>
          </cell>
          <cell r="L151">
            <v>4</v>
          </cell>
          <cell r="M151">
            <v>3</v>
          </cell>
          <cell r="N151">
            <v>4</v>
          </cell>
          <cell r="O151">
            <v>4</v>
          </cell>
          <cell r="P151">
            <v>4</v>
          </cell>
          <cell r="Q151">
            <v>2</v>
          </cell>
          <cell r="R151">
            <v>3</v>
          </cell>
          <cell r="S151">
            <v>3</v>
          </cell>
          <cell r="T151">
            <v>4</v>
          </cell>
          <cell r="U151">
            <v>2</v>
          </cell>
          <cell r="V151">
            <v>2</v>
          </cell>
          <cell r="W151">
            <v>3</v>
          </cell>
          <cell r="X151">
            <v>3</v>
          </cell>
          <cell r="Y151">
            <v>4</v>
          </cell>
          <cell r="Z151">
            <v>4</v>
          </cell>
          <cell r="AA151">
            <v>4</v>
          </cell>
          <cell r="AB151">
            <v>4</v>
          </cell>
          <cell r="AC151">
            <v>3</v>
          </cell>
          <cell r="AD151">
            <v>3</v>
          </cell>
          <cell r="AE151">
            <v>4</v>
          </cell>
          <cell r="AF151">
            <v>4</v>
          </cell>
          <cell r="AG151">
            <v>3</v>
          </cell>
          <cell r="AH151">
            <v>4</v>
          </cell>
          <cell r="AI151">
            <v>4</v>
          </cell>
        </row>
        <row r="152">
          <cell r="K152">
            <v>5</v>
          </cell>
          <cell r="L152">
            <v>4</v>
          </cell>
          <cell r="M152">
            <v>4</v>
          </cell>
          <cell r="N152">
            <v>5</v>
          </cell>
          <cell r="O152">
            <v>5</v>
          </cell>
          <cell r="P152">
            <v>5</v>
          </cell>
          <cell r="Q152">
            <v>5</v>
          </cell>
          <cell r="R152">
            <v>5</v>
          </cell>
          <cell r="S152">
            <v>5</v>
          </cell>
          <cell r="T152">
            <v>5</v>
          </cell>
          <cell r="U152">
            <v>3</v>
          </cell>
          <cell r="V152">
            <v>3</v>
          </cell>
          <cell r="W152">
            <v>3</v>
          </cell>
          <cell r="X152">
            <v>3</v>
          </cell>
          <cell r="Y152">
            <v>3</v>
          </cell>
          <cell r="Z152">
            <v>4</v>
          </cell>
          <cell r="AA152">
            <v>4</v>
          </cell>
          <cell r="AB152">
            <v>3</v>
          </cell>
          <cell r="AC152">
            <v>3</v>
          </cell>
          <cell r="AD152">
            <v>3</v>
          </cell>
          <cell r="AE152">
            <v>3</v>
          </cell>
          <cell r="AF152">
            <v>4</v>
          </cell>
          <cell r="AG152">
            <v>4</v>
          </cell>
          <cell r="AH152">
            <v>4</v>
          </cell>
          <cell r="AI152">
            <v>4</v>
          </cell>
        </row>
        <row r="153">
          <cell r="K153">
            <v>5</v>
          </cell>
          <cell r="L153">
            <v>4</v>
          </cell>
          <cell r="M153">
            <v>4</v>
          </cell>
          <cell r="N153">
            <v>5</v>
          </cell>
          <cell r="O153">
            <v>5</v>
          </cell>
          <cell r="P153">
            <v>5</v>
          </cell>
          <cell r="Q153">
            <v>5</v>
          </cell>
          <cell r="R153">
            <v>5</v>
          </cell>
          <cell r="S153">
            <v>4</v>
          </cell>
          <cell r="T153">
            <v>5</v>
          </cell>
          <cell r="U153">
            <v>2</v>
          </cell>
          <cell r="V153">
            <v>2</v>
          </cell>
          <cell r="W153">
            <v>4</v>
          </cell>
          <cell r="X153">
            <v>4</v>
          </cell>
          <cell r="Y153">
            <v>4</v>
          </cell>
          <cell r="Z153">
            <v>4</v>
          </cell>
          <cell r="AA153">
            <v>4</v>
          </cell>
          <cell r="AB153">
            <v>4</v>
          </cell>
          <cell r="AC153">
            <v>5</v>
          </cell>
          <cell r="AD153">
            <v>5</v>
          </cell>
          <cell r="AE153">
            <v>4</v>
          </cell>
          <cell r="AF153">
            <v>4</v>
          </cell>
          <cell r="AG153">
            <v>4</v>
          </cell>
          <cell r="AH153">
            <v>4</v>
          </cell>
          <cell r="AI153">
            <v>4</v>
          </cell>
        </row>
        <row r="154">
          <cell r="K154">
            <v>4</v>
          </cell>
          <cell r="L154">
            <v>4</v>
          </cell>
          <cell r="M154">
            <v>4</v>
          </cell>
          <cell r="O154">
            <v>5</v>
          </cell>
          <cell r="P154">
            <v>5</v>
          </cell>
          <cell r="Q154">
            <v>5</v>
          </cell>
          <cell r="R154">
            <v>5</v>
          </cell>
          <cell r="S154">
            <v>5</v>
          </cell>
          <cell r="T154">
            <v>5</v>
          </cell>
          <cell r="U154">
            <v>5</v>
          </cell>
          <cell r="V154">
            <v>5</v>
          </cell>
          <cell r="W154">
            <v>5</v>
          </cell>
          <cell r="X154">
            <v>5</v>
          </cell>
          <cell r="Y154">
            <v>5</v>
          </cell>
          <cell r="Z154">
            <v>4</v>
          </cell>
          <cell r="AA154">
            <v>4</v>
          </cell>
          <cell r="AB154">
            <v>5</v>
          </cell>
          <cell r="AC154">
            <v>5</v>
          </cell>
          <cell r="AD154">
            <v>5</v>
          </cell>
          <cell r="AE154">
            <v>5</v>
          </cell>
          <cell r="AF154">
            <v>5</v>
          </cell>
          <cell r="AG154">
            <v>5</v>
          </cell>
          <cell r="AH154">
            <v>5</v>
          </cell>
          <cell r="AI154">
            <v>5</v>
          </cell>
        </row>
        <row r="155">
          <cell r="K155">
            <v>5</v>
          </cell>
          <cell r="L155">
            <v>4</v>
          </cell>
          <cell r="M155">
            <v>4</v>
          </cell>
          <cell r="N155">
            <v>4</v>
          </cell>
          <cell r="O155">
            <v>5</v>
          </cell>
          <cell r="P155">
            <v>5</v>
          </cell>
          <cell r="Q155">
            <v>4</v>
          </cell>
          <cell r="R155">
            <v>5</v>
          </cell>
          <cell r="S155">
            <v>5</v>
          </cell>
          <cell r="T155">
            <v>4</v>
          </cell>
          <cell r="U155">
            <v>2</v>
          </cell>
          <cell r="V155">
            <v>2</v>
          </cell>
          <cell r="W155">
            <v>3</v>
          </cell>
          <cell r="X155">
            <v>3</v>
          </cell>
          <cell r="Y155">
            <v>4</v>
          </cell>
          <cell r="Z155">
            <v>4</v>
          </cell>
          <cell r="AA155">
            <v>4</v>
          </cell>
          <cell r="AB155">
            <v>4</v>
          </cell>
          <cell r="AC155">
            <v>5</v>
          </cell>
          <cell r="AD155">
            <v>5</v>
          </cell>
          <cell r="AE155">
            <v>4</v>
          </cell>
          <cell r="AF155">
            <v>4</v>
          </cell>
          <cell r="AG155">
            <v>4</v>
          </cell>
          <cell r="AH155">
            <v>4</v>
          </cell>
          <cell r="AI155">
            <v>4</v>
          </cell>
        </row>
        <row r="156">
          <cell r="K156">
            <v>4</v>
          </cell>
          <cell r="L156">
            <v>3</v>
          </cell>
          <cell r="M156">
            <v>3</v>
          </cell>
          <cell r="N156">
            <v>4</v>
          </cell>
          <cell r="O156">
            <v>3</v>
          </cell>
          <cell r="P156">
            <v>4</v>
          </cell>
          <cell r="Q156">
            <v>3</v>
          </cell>
          <cell r="R156">
            <v>4</v>
          </cell>
          <cell r="S156">
            <v>4</v>
          </cell>
          <cell r="T156">
            <v>4</v>
          </cell>
          <cell r="U156">
            <v>3</v>
          </cell>
          <cell r="V156">
            <v>3</v>
          </cell>
          <cell r="W156">
            <v>3</v>
          </cell>
          <cell r="X156">
            <v>3</v>
          </cell>
          <cell r="Y156">
            <v>4</v>
          </cell>
          <cell r="Z156">
            <v>4</v>
          </cell>
          <cell r="AA156">
            <v>4</v>
          </cell>
          <cell r="AB156">
            <v>4</v>
          </cell>
          <cell r="AC156">
            <v>3</v>
          </cell>
          <cell r="AD156">
            <v>3</v>
          </cell>
          <cell r="AE156">
            <v>4</v>
          </cell>
          <cell r="AF156">
            <v>3</v>
          </cell>
          <cell r="AG156">
            <v>3</v>
          </cell>
          <cell r="AH156">
            <v>3</v>
          </cell>
          <cell r="AI156">
            <v>3</v>
          </cell>
        </row>
        <row r="157">
          <cell r="K157">
            <v>4</v>
          </cell>
          <cell r="L157">
            <v>3</v>
          </cell>
          <cell r="M157">
            <v>3</v>
          </cell>
          <cell r="N157">
            <v>4</v>
          </cell>
          <cell r="O157">
            <v>4</v>
          </cell>
          <cell r="P157">
            <v>4</v>
          </cell>
          <cell r="Q157">
            <v>3</v>
          </cell>
          <cell r="R157">
            <v>4</v>
          </cell>
          <cell r="S157">
            <v>4</v>
          </cell>
          <cell r="T157">
            <v>5</v>
          </cell>
          <cell r="U157">
            <v>3</v>
          </cell>
          <cell r="V157">
            <v>3</v>
          </cell>
          <cell r="W157">
            <v>3</v>
          </cell>
          <cell r="X157">
            <v>3</v>
          </cell>
          <cell r="Y157">
            <v>4</v>
          </cell>
          <cell r="Z157">
            <v>4</v>
          </cell>
          <cell r="AA157">
            <v>4</v>
          </cell>
          <cell r="AB157">
            <v>4</v>
          </cell>
          <cell r="AC157">
            <v>4</v>
          </cell>
          <cell r="AD157">
            <v>4</v>
          </cell>
          <cell r="AE157">
            <v>5</v>
          </cell>
          <cell r="AF157">
            <v>4</v>
          </cell>
          <cell r="AG157">
            <v>4</v>
          </cell>
          <cell r="AH157">
            <v>4</v>
          </cell>
          <cell r="AI157">
            <v>4</v>
          </cell>
        </row>
        <row r="158">
          <cell r="K158">
            <v>5</v>
          </cell>
          <cell r="L158">
            <v>4</v>
          </cell>
          <cell r="M158">
            <v>2</v>
          </cell>
          <cell r="N158">
            <v>4</v>
          </cell>
          <cell r="O158">
            <v>4</v>
          </cell>
          <cell r="P158">
            <v>5</v>
          </cell>
          <cell r="Q158">
            <v>3</v>
          </cell>
          <cell r="R158">
            <v>5</v>
          </cell>
          <cell r="S158">
            <v>4</v>
          </cell>
          <cell r="T158">
            <v>4</v>
          </cell>
          <cell r="U158">
            <v>3</v>
          </cell>
          <cell r="V158">
            <v>3</v>
          </cell>
          <cell r="W158">
            <v>3</v>
          </cell>
          <cell r="X158">
            <v>3</v>
          </cell>
          <cell r="Y158">
            <v>4</v>
          </cell>
          <cell r="Z158">
            <v>4</v>
          </cell>
          <cell r="AA158">
            <v>5</v>
          </cell>
          <cell r="AB158">
            <v>5</v>
          </cell>
          <cell r="AC158">
            <v>5</v>
          </cell>
          <cell r="AD158">
            <v>5</v>
          </cell>
          <cell r="AE158">
            <v>5</v>
          </cell>
          <cell r="AF158">
            <v>4</v>
          </cell>
          <cell r="AG158">
            <v>4</v>
          </cell>
          <cell r="AH158">
            <v>4</v>
          </cell>
          <cell r="AI158">
            <v>4</v>
          </cell>
        </row>
        <row r="159">
          <cell r="K159">
            <v>5</v>
          </cell>
          <cell r="L159">
            <v>3</v>
          </cell>
          <cell r="M159">
            <v>3</v>
          </cell>
          <cell r="N159">
            <v>5</v>
          </cell>
          <cell r="O159">
            <v>5</v>
          </cell>
          <cell r="P159">
            <v>5</v>
          </cell>
          <cell r="Q159">
            <v>5</v>
          </cell>
          <cell r="R159">
            <v>5</v>
          </cell>
          <cell r="S159">
            <v>3</v>
          </cell>
          <cell r="T159">
            <v>5</v>
          </cell>
          <cell r="U159">
            <v>4</v>
          </cell>
          <cell r="V159">
            <v>4</v>
          </cell>
          <cell r="W159">
            <v>4</v>
          </cell>
          <cell r="X159">
            <v>4</v>
          </cell>
          <cell r="Y159">
            <v>5</v>
          </cell>
          <cell r="Z159">
            <v>5</v>
          </cell>
          <cell r="AA159">
            <v>5</v>
          </cell>
          <cell r="AB159">
            <v>5</v>
          </cell>
          <cell r="AC159">
            <v>5</v>
          </cell>
          <cell r="AD159">
            <v>5</v>
          </cell>
          <cell r="AE159">
            <v>4</v>
          </cell>
          <cell r="AF159">
            <v>5</v>
          </cell>
          <cell r="AG159">
            <v>5</v>
          </cell>
          <cell r="AH159">
            <v>5</v>
          </cell>
          <cell r="AI159">
            <v>5</v>
          </cell>
        </row>
        <row r="160">
          <cell r="K160">
            <v>4</v>
          </cell>
          <cell r="L160">
            <v>3</v>
          </cell>
          <cell r="M160">
            <v>3</v>
          </cell>
          <cell r="N160">
            <v>4</v>
          </cell>
          <cell r="O160">
            <v>4</v>
          </cell>
          <cell r="P160">
            <v>4</v>
          </cell>
          <cell r="Q160">
            <v>4</v>
          </cell>
          <cell r="R160">
            <v>4</v>
          </cell>
          <cell r="S160">
            <v>3</v>
          </cell>
          <cell r="T160">
            <v>4</v>
          </cell>
          <cell r="U160">
            <v>4</v>
          </cell>
          <cell r="V160">
            <v>4</v>
          </cell>
          <cell r="W160">
            <v>4</v>
          </cell>
          <cell r="X160">
            <v>3</v>
          </cell>
          <cell r="Y160">
            <v>4</v>
          </cell>
          <cell r="Z160">
            <v>4</v>
          </cell>
          <cell r="AA160">
            <v>5</v>
          </cell>
          <cell r="AB160">
            <v>4</v>
          </cell>
          <cell r="AC160">
            <v>4</v>
          </cell>
          <cell r="AD160">
            <v>5</v>
          </cell>
          <cell r="AE160">
            <v>4</v>
          </cell>
          <cell r="AF160">
            <v>5</v>
          </cell>
          <cell r="AG160">
            <v>5</v>
          </cell>
          <cell r="AH160">
            <v>4</v>
          </cell>
          <cell r="AI160">
            <v>4</v>
          </cell>
        </row>
        <row r="161">
          <cell r="K161">
            <v>5</v>
          </cell>
          <cell r="L161">
            <v>4</v>
          </cell>
          <cell r="M161">
            <v>3</v>
          </cell>
          <cell r="N161">
            <v>5</v>
          </cell>
          <cell r="O161">
            <v>5</v>
          </cell>
          <cell r="P161">
            <v>5</v>
          </cell>
          <cell r="Q161">
            <v>3</v>
          </cell>
          <cell r="R161">
            <v>4</v>
          </cell>
          <cell r="S161">
            <v>4</v>
          </cell>
          <cell r="T161">
            <v>4</v>
          </cell>
          <cell r="U161">
            <v>3</v>
          </cell>
          <cell r="V161">
            <v>2</v>
          </cell>
          <cell r="W161">
            <v>3</v>
          </cell>
          <cell r="X161">
            <v>3</v>
          </cell>
          <cell r="Y161">
            <v>4</v>
          </cell>
          <cell r="Z161">
            <v>4</v>
          </cell>
          <cell r="AA161">
            <v>4</v>
          </cell>
          <cell r="AB161">
            <v>4</v>
          </cell>
          <cell r="AC161">
            <v>4</v>
          </cell>
          <cell r="AD161">
            <v>4</v>
          </cell>
          <cell r="AE161">
            <v>4</v>
          </cell>
          <cell r="AF161">
            <v>5</v>
          </cell>
          <cell r="AG161">
            <v>5</v>
          </cell>
          <cell r="AH161">
            <v>5</v>
          </cell>
          <cell r="AI161">
            <v>4</v>
          </cell>
        </row>
        <row r="162">
          <cell r="K162">
            <v>2</v>
          </cell>
          <cell r="L162">
            <v>1</v>
          </cell>
          <cell r="M162">
            <v>1</v>
          </cell>
          <cell r="N162">
            <v>4</v>
          </cell>
          <cell r="O162">
            <v>4</v>
          </cell>
          <cell r="P162">
            <v>1</v>
          </cell>
          <cell r="Q162">
            <v>1</v>
          </cell>
          <cell r="R162">
            <v>1</v>
          </cell>
          <cell r="S162">
            <v>1</v>
          </cell>
          <cell r="T162">
            <v>3</v>
          </cell>
          <cell r="U162">
            <v>2</v>
          </cell>
          <cell r="V162">
            <v>1</v>
          </cell>
          <cell r="W162">
            <v>2</v>
          </cell>
          <cell r="X162">
            <v>1</v>
          </cell>
          <cell r="Y162">
            <v>2</v>
          </cell>
          <cell r="Z162">
            <v>1</v>
          </cell>
          <cell r="AA162">
            <v>2</v>
          </cell>
          <cell r="AB162">
            <v>1</v>
          </cell>
          <cell r="AC162">
            <v>1</v>
          </cell>
          <cell r="AD162">
            <v>1</v>
          </cell>
          <cell r="AE162">
            <v>1</v>
          </cell>
          <cell r="AF162">
            <v>3</v>
          </cell>
          <cell r="AG162">
            <v>3</v>
          </cell>
          <cell r="AH162">
            <v>3</v>
          </cell>
          <cell r="AI162">
            <v>3</v>
          </cell>
        </row>
        <row r="163">
          <cell r="K163">
            <v>4</v>
          </cell>
          <cell r="L163">
            <v>4</v>
          </cell>
          <cell r="M163">
            <v>4</v>
          </cell>
          <cell r="N163">
            <v>4</v>
          </cell>
          <cell r="O163">
            <v>4</v>
          </cell>
          <cell r="P163">
            <v>5</v>
          </cell>
          <cell r="Q163">
            <v>5</v>
          </cell>
          <cell r="R163">
            <v>5</v>
          </cell>
          <cell r="S163">
            <v>5</v>
          </cell>
          <cell r="T163">
            <v>5</v>
          </cell>
          <cell r="U163">
            <v>3</v>
          </cell>
          <cell r="V163">
            <v>3</v>
          </cell>
          <cell r="W163">
            <v>2</v>
          </cell>
          <cell r="X163">
            <v>3</v>
          </cell>
          <cell r="Y163">
            <v>4</v>
          </cell>
          <cell r="Z163">
            <v>4</v>
          </cell>
          <cell r="AA163">
            <v>4</v>
          </cell>
          <cell r="AB163">
            <v>4</v>
          </cell>
          <cell r="AC163">
            <v>5</v>
          </cell>
          <cell r="AD163">
            <v>5</v>
          </cell>
          <cell r="AE163">
            <v>5</v>
          </cell>
          <cell r="AF163">
            <v>4</v>
          </cell>
          <cell r="AG163">
            <v>4</v>
          </cell>
          <cell r="AH163">
            <v>4</v>
          </cell>
          <cell r="AI163">
            <v>4</v>
          </cell>
        </row>
        <row r="164">
          <cell r="K164">
            <v>5</v>
          </cell>
          <cell r="L164">
            <v>5</v>
          </cell>
          <cell r="M164">
            <v>5</v>
          </cell>
          <cell r="N164">
            <v>5</v>
          </cell>
          <cell r="O164">
            <v>5</v>
          </cell>
          <cell r="P164">
            <v>5</v>
          </cell>
          <cell r="Q164">
            <v>5</v>
          </cell>
          <cell r="R164">
            <v>4</v>
          </cell>
          <cell r="S164">
            <v>3</v>
          </cell>
          <cell r="T164">
            <v>4</v>
          </cell>
          <cell r="U164">
            <v>4</v>
          </cell>
          <cell r="V164">
            <v>5</v>
          </cell>
          <cell r="W164">
            <v>5</v>
          </cell>
          <cell r="X164">
            <v>5</v>
          </cell>
          <cell r="Y164">
            <v>4</v>
          </cell>
          <cell r="Z164">
            <v>5</v>
          </cell>
          <cell r="AA164">
            <v>5</v>
          </cell>
          <cell r="AB164">
            <v>5</v>
          </cell>
          <cell r="AC164">
            <v>4</v>
          </cell>
          <cell r="AD164">
            <v>5</v>
          </cell>
          <cell r="AE164">
            <v>5</v>
          </cell>
          <cell r="AF164">
            <v>4</v>
          </cell>
          <cell r="AG164">
            <v>4</v>
          </cell>
          <cell r="AH164">
            <v>5</v>
          </cell>
          <cell r="AI164">
            <v>5</v>
          </cell>
        </row>
        <row r="165">
          <cell r="K165">
            <v>4</v>
          </cell>
          <cell r="L165">
            <v>4</v>
          </cell>
          <cell r="M165">
            <v>4</v>
          </cell>
          <cell r="N165">
            <v>4</v>
          </cell>
          <cell r="O165">
            <v>4</v>
          </cell>
          <cell r="P165">
            <v>4</v>
          </cell>
          <cell r="Q165">
            <v>4</v>
          </cell>
          <cell r="R165">
            <v>4</v>
          </cell>
          <cell r="S165">
            <v>4</v>
          </cell>
          <cell r="T165">
            <v>4</v>
          </cell>
          <cell r="U165">
            <v>3</v>
          </cell>
          <cell r="V165">
            <v>3</v>
          </cell>
          <cell r="W165">
            <v>3</v>
          </cell>
          <cell r="X165">
            <v>3</v>
          </cell>
          <cell r="Y165">
            <v>4</v>
          </cell>
          <cell r="Z165">
            <v>4</v>
          </cell>
          <cell r="AA165">
            <v>4</v>
          </cell>
          <cell r="AB165">
            <v>4</v>
          </cell>
          <cell r="AC165">
            <v>4</v>
          </cell>
          <cell r="AD165">
            <v>4</v>
          </cell>
          <cell r="AE165">
            <v>4</v>
          </cell>
          <cell r="AF165">
            <v>4</v>
          </cell>
          <cell r="AG165">
            <v>4</v>
          </cell>
          <cell r="AH165">
            <v>4</v>
          </cell>
          <cell r="AI165">
            <v>4</v>
          </cell>
        </row>
        <row r="166">
          <cell r="K166">
            <v>3</v>
          </cell>
          <cell r="L166">
            <v>3</v>
          </cell>
          <cell r="M166">
            <v>3</v>
          </cell>
          <cell r="N166">
            <v>3</v>
          </cell>
          <cell r="O166">
            <v>3</v>
          </cell>
          <cell r="P166">
            <v>3</v>
          </cell>
          <cell r="Q166">
            <v>3</v>
          </cell>
          <cell r="R166">
            <v>3</v>
          </cell>
          <cell r="S166">
            <v>3</v>
          </cell>
          <cell r="T166">
            <v>3</v>
          </cell>
          <cell r="U166">
            <v>3</v>
          </cell>
          <cell r="V166">
            <v>3</v>
          </cell>
          <cell r="W166">
            <v>3</v>
          </cell>
          <cell r="X166">
            <v>3</v>
          </cell>
          <cell r="Y166">
            <v>3</v>
          </cell>
          <cell r="Z166">
            <v>3</v>
          </cell>
          <cell r="AA166">
            <v>3</v>
          </cell>
          <cell r="AB166">
            <v>3</v>
          </cell>
          <cell r="AC166">
            <v>3</v>
          </cell>
          <cell r="AD166">
            <v>3</v>
          </cell>
          <cell r="AE166">
            <v>3</v>
          </cell>
          <cell r="AF166">
            <v>3</v>
          </cell>
          <cell r="AG166">
            <v>3</v>
          </cell>
          <cell r="AH166">
            <v>3</v>
          </cell>
          <cell r="AI166">
            <v>3</v>
          </cell>
        </row>
        <row r="167">
          <cell r="K167">
            <v>4</v>
          </cell>
          <cell r="L167">
            <v>3</v>
          </cell>
          <cell r="M167">
            <v>3</v>
          </cell>
          <cell r="N167">
            <v>4</v>
          </cell>
          <cell r="O167">
            <v>4</v>
          </cell>
          <cell r="P167">
            <v>4</v>
          </cell>
          <cell r="Q167">
            <v>4</v>
          </cell>
          <cell r="R167">
            <v>4</v>
          </cell>
          <cell r="S167">
            <v>4</v>
          </cell>
          <cell r="T167">
            <v>4</v>
          </cell>
          <cell r="U167">
            <v>2</v>
          </cell>
          <cell r="V167">
            <v>2</v>
          </cell>
          <cell r="W167">
            <v>2</v>
          </cell>
          <cell r="X167">
            <v>2</v>
          </cell>
          <cell r="Y167">
            <v>4</v>
          </cell>
          <cell r="Z167">
            <v>4</v>
          </cell>
          <cell r="AA167">
            <v>4</v>
          </cell>
          <cell r="AB167">
            <v>4</v>
          </cell>
          <cell r="AC167">
            <v>4</v>
          </cell>
          <cell r="AD167">
            <v>4</v>
          </cell>
          <cell r="AE167">
            <v>4</v>
          </cell>
          <cell r="AF167">
            <v>3</v>
          </cell>
          <cell r="AG167">
            <v>3</v>
          </cell>
          <cell r="AH167">
            <v>3</v>
          </cell>
          <cell r="AI167">
            <v>4</v>
          </cell>
        </row>
        <row r="168">
          <cell r="K168">
            <v>4</v>
          </cell>
          <cell r="L168">
            <v>4</v>
          </cell>
          <cell r="M168">
            <v>3</v>
          </cell>
          <cell r="N168">
            <v>4</v>
          </cell>
          <cell r="O168">
            <v>4</v>
          </cell>
          <cell r="P168">
            <v>4</v>
          </cell>
          <cell r="Q168">
            <v>4</v>
          </cell>
          <cell r="R168">
            <v>4</v>
          </cell>
          <cell r="S168">
            <v>4</v>
          </cell>
          <cell r="T168">
            <v>4</v>
          </cell>
          <cell r="U168">
            <v>2</v>
          </cell>
          <cell r="V168">
            <v>2</v>
          </cell>
          <cell r="W168">
            <v>2</v>
          </cell>
          <cell r="X168">
            <v>2</v>
          </cell>
          <cell r="Y168">
            <v>4</v>
          </cell>
          <cell r="Z168">
            <v>4</v>
          </cell>
          <cell r="AA168">
            <v>4</v>
          </cell>
          <cell r="AB168">
            <v>4</v>
          </cell>
          <cell r="AC168">
            <v>4</v>
          </cell>
          <cell r="AD168">
            <v>4</v>
          </cell>
          <cell r="AE168">
            <v>4</v>
          </cell>
          <cell r="AF168">
            <v>3</v>
          </cell>
          <cell r="AG168">
            <v>4</v>
          </cell>
          <cell r="AH168">
            <v>3</v>
          </cell>
          <cell r="AI168">
            <v>4</v>
          </cell>
        </row>
        <row r="169">
          <cell r="K169">
            <v>5</v>
          </cell>
          <cell r="L169">
            <v>4</v>
          </cell>
          <cell r="M169">
            <v>3</v>
          </cell>
          <cell r="N169">
            <v>4</v>
          </cell>
          <cell r="O169">
            <v>4</v>
          </cell>
          <cell r="P169">
            <v>4</v>
          </cell>
          <cell r="Q169">
            <v>4</v>
          </cell>
          <cell r="R169">
            <v>4</v>
          </cell>
          <cell r="S169">
            <v>4</v>
          </cell>
          <cell r="T169">
            <v>4</v>
          </cell>
          <cell r="U169">
            <v>2</v>
          </cell>
          <cell r="V169">
            <v>2</v>
          </cell>
          <cell r="W169">
            <v>2</v>
          </cell>
          <cell r="X169">
            <v>2</v>
          </cell>
          <cell r="Y169">
            <v>2</v>
          </cell>
          <cell r="Z169">
            <v>4</v>
          </cell>
          <cell r="AA169">
            <v>4</v>
          </cell>
          <cell r="AB169">
            <v>4</v>
          </cell>
          <cell r="AC169">
            <v>4</v>
          </cell>
          <cell r="AD169">
            <v>4</v>
          </cell>
          <cell r="AE169">
            <v>4</v>
          </cell>
          <cell r="AF169">
            <v>3</v>
          </cell>
          <cell r="AG169">
            <v>4</v>
          </cell>
          <cell r="AH169">
            <v>3</v>
          </cell>
          <cell r="AI169">
            <v>4</v>
          </cell>
        </row>
        <row r="170">
          <cell r="K170">
            <v>4</v>
          </cell>
          <cell r="L170">
            <v>1</v>
          </cell>
          <cell r="M170">
            <v>1</v>
          </cell>
          <cell r="N170">
            <v>4</v>
          </cell>
          <cell r="O170">
            <v>4</v>
          </cell>
          <cell r="P170">
            <v>4</v>
          </cell>
          <cell r="Q170">
            <v>3</v>
          </cell>
          <cell r="R170">
            <v>4</v>
          </cell>
          <cell r="S170">
            <v>5</v>
          </cell>
          <cell r="T170">
            <v>5</v>
          </cell>
          <cell r="U170">
            <v>2</v>
          </cell>
          <cell r="V170">
            <v>2</v>
          </cell>
          <cell r="W170">
            <v>2</v>
          </cell>
          <cell r="X170">
            <v>2</v>
          </cell>
          <cell r="Y170">
            <v>4</v>
          </cell>
          <cell r="Z170">
            <v>4</v>
          </cell>
          <cell r="AA170">
            <v>4</v>
          </cell>
          <cell r="AB170">
            <v>4</v>
          </cell>
          <cell r="AC170">
            <v>4</v>
          </cell>
          <cell r="AD170">
            <v>4</v>
          </cell>
          <cell r="AE170">
            <v>4</v>
          </cell>
          <cell r="AF170">
            <v>3</v>
          </cell>
          <cell r="AG170">
            <v>3</v>
          </cell>
          <cell r="AH170">
            <v>3</v>
          </cell>
          <cell r="AI170">
            <v>4</v>
          </cell>
        </row>
        <row r="171">
          <cell r="K171">
            <v>4</v>
          </cell>
          <cell r="L171">
            <v>3</v>
          </cell>
          <cell r="M171">
            <v>4</v>
          </cell>
          <cell r="N171">
            <v>4</v>
          </cell>
          <cell r="O171">
            <v>4</v>
          </cell>
          <cell r="P171">
            <v>5</v>
          </cell>
          <cell r="Q171">
            <v>4</v>
          </cell>
          <cell r="R171">
            <v>4</v>
          </cell>
          <cell r="S171">
            <v>4</v>
          </cell>
          <cell r="T171">
            <v>4</v>
          </cell>
          <cell r="U171">
            <v>2</v>
          </cell>
          <cell r="V171">
            <v>2</v>
          </cell>
          <cell r="W171">
            <v>2</v>
          </cell>
          <cell r="X171">
            <v>2</v>
          </cell>
          <cell r="Y171">
            <v>4</v>
          </cell>
          <cell r="Z171">
            <v>4</v>
          </cell>
          <cell r="AA171">
            <v>4</v>
          </cell>
          <cell r="AB171">
            <v>4</v>
          </cell>
          <cell r="AC171">
            <v>4</v>
          </cell>
          <cell r="AD171">
            <v>4</v>
          </cell>
          <cell r="AE171">
            <v>4</v>
          </cell>
          <cell r="AF171">
            <v>4</v>
          </cell>
          <cell r="AG171">
            <v>4</v>
          </cell>
          <cell r="AH171">
            <v>4</v>
          </cell>
          <cell r="AI171">
            <v>4</v>
          </cell>
        </row>
        <row r="172">
          <cell r="K172">
            <v>4</v>
          </cell>
          <cell r="L172">
            <v>2</v>
          </cell>
          <cell r="M172">
            <v>4</v>
          </cell>
          <cell r="N172">
            <v>4</v>
          </cell>
          <cell r="O172">
            <v>4</v>
          </cell>
          <cell r="P172">
            <v>4</v>
          </cell>
          <cell r="Q172">
            <v>4</v>
          </cell>
          <cell r="R172">
            <v>4</v>
          </cell>
          <cell r="S172">
            <v>4</v>
          </cell>
          <cell r="T172">
            <v>4</v>
          </cell>
          <cell r="U172">
            <v>2</v>
          </cell>
          <cell r="V172">
            <v>2</v>
          </cell>
          <cell r="W172">
            <v>3</v>
          </cell>
          <cell r="X172">
            <v>3</v>
          </cell>
          <cell r="Y172">
            <v>5</v>
          </cell>
          <cell r="Z172">
            <v>5</v>
          </cell>
          <cell r="AA172">
            <v>5</v>
          </cell>
          <cell r="AB172">
            <v>5</v>
          </cell>
          <cell r="AC172">
            <v>4</v>
          </cell>
          <cell r="AD172">
            <v>4</v>
          </cell>
          <cell r="AE172">
            <v>4</v>
          </cell>
          <cell r="AF172">
            <v>4</v>
          </cell>
          <cell r="AG172">
            <v>4</v>
          </cell>
          <cell r="AH172">
            <v>4</v>
          </cell>
          <cell r="AI172">
            <v>4</v>
          </cell>
        </row>
        <row r="173">
          <cell r="K173">
            <v>5</v>
          </cell>
          <cell r="L173">
            <v>4</v>
          </cell>
          <cell r="M173">
            <v>4</v>
          </cell>
          <cell r="N173">
            <v>5</v>
          </cell>
          <cell r="O173">
            <v>5</v>
          </cell>
          <cell r="P173">
            <v>4</v>
          </cell>
          <cell r="Q173">
            <v>4</v>
          </cell>
          <cell r="R173">
            <v>5</v>
          </cell>
          <cell r="S173">
            <v>5</v>
          </cell>
          <cell r="T173">
            <v>4</v>
          </cell>
          <cell r="U173">
            <v>4</v>
          </cell>
          <cell r="V173">
            <v>5</v>
          </cell>
          <cell r="W173">
            <v>5</v>
          </cell>
          <cell r="X173">
            <v>4</v>
          </cell>
          <cell r="Y173">
            <v>5</v>
          </cell>
          <cell r="Z173">
            <v>4</v>
          </cell>
          <cell r="AA173">
            <v>4</v>
          </cell>
          <cell r="AB173">
            <v>4</v>
          </cell>
          <cell r="AC173">
            <v>4</v>
          </cell>
          <cell r="AD173">
            <v>5</v>
          </cell>
          <cell r="AE173">
            <v>5</v>
          </cell>
          <cell r="AF173">
            <v>5</v>
          </cell>
          <cell r="AG173">
            <v>5</v>
          </cell>
          <cell r="AH173">
            <v>5</v>
          </cell>
          <cell r="AI173">
            <v>5</v>
          </cell>
        </row>
        <row r="174">
          <cell r="K174">
            <v>5</v>
          </cell>
          <cell r="L174">
            <v>4</v>
          </cell>
          <cell r="M174">
            <v>4</v>
          </cell>
          <cell r="N174">
            <v>4</v>
          </cell>
          <cell r="O174">
            <v>4</v>
          </cell>
          <cell r="P174">
            <v>4</v>
          </cell>
          <cell r="Q174">
            <v>4</v>
          </cell>
          <cell r="R174">
            <v>4</v>
          </cell>
          <cell r="S174">
            <v>4</v>
          </cell>
          <cell r="T174">
            <v>4</v>
          </cell>
          <cell r="U174">
            <v>4</v>
          </cell>
          <cell r="V174">
            <v>4</v>
          </cell>
          <cell r="W174">
            <v>4</v>
          </cell>
          <cell r="X174">
            <v>4</v>
          </cell>
          <cell r="Y174">
            <v>4</v>
          </cell>
          <cell r="Z174">
            <v>4</v>
          </cell>
          <cell r="AA174">
            <v>4</v>
          </cell>
          <cell r="AB174">
            <v>4</v>
          </cell>
          <cell r="AC174">
            <v>4</v>
          </cell>
          <cell r="AD174">
            <v>4</v>
          </cell>
          <cell r="AE174">
            <v>4</v>
          </cell>
          <cell r="AF174">
            <v>4</v>
          </cell>
          <cell r="AG174">
            <v>4</v>
          </cell>
          <cell r="AH174">
            <v>4</v>
          </cell>
          <cell r="AI174">
            <v>4</v>
          </cell>
        </row>
        <row r="175">
          <cell r="K175">
            <v>4</v>
          </cell>
          <cell r="L175">
            <v>4</v>
          </cell>
          <cell r="M175">
            <v>3</v>
          </cell>
          <cell r="N175">
            <v>4</v>
          </cell>
          <cell r="O175">
            <v>4</v>
          </cell>
          <cell r="P175">
            <v>4</v>
          </cell>
          <cell r="Q175">
            <v>1</v>
          </cell>
          <cell r="R175">
            <v>4</v>
          </cell>
          <cell r="S175">
            <v>4</v>
          </cell>
          <cell r="T175">
            <v>4</v>
          </cell>
          <cell r="U175">
            <v>4</v>
          </cell>
          <cell r="V175">
            <v>3</v>
          </cell>
          <cell r="W175">
            <v>5</v>
          </cell>
          <cell r="X175">
            <v>5</v>
          </cell>
          <cell r="Y175">
            <v>4</v>
          </cell>
          <cell r="Z175">
            <v>4</v>
          </cell>
          <cell r="AA175">
            <v>5</v>
          </cell>
          <cell r="AB175">
            <v>5</v>
          </cell>
          <cell r="AC175">
            <v>5</v>
          </cell>
          <cell r="AD175">
            <v>5</v>
          </cell>
          <cell r="AE175">
            <v>5</v>
          </cell>
          <cell r="AF175">
            <v>5</v>
          </cell>
          <cell r="AG175">
            <v>3</v>
          </cell>
          <cell r="AH175">
            <v>3</v>
          </cell>
          <cell r="AI175">
            <v>4</v>
          </cell>
        </row>
        <row r="176">
          <cell r="K176">
            <v>4</v>
          </cell>
          <cell r="L176">
            <v>2</v>
          </cell>
          <cell r="M176">
            <v>2</v>
          </cell>
          <cell r="N176">
            <v>4</v>
          </cell>
          <cell r="O176">
            <v>4</v>
          </cell>
          <cell r="P176">
            <v>4</v>
          </cell>
          <cell r="Q176">
            <v>2</v>
          </cell>
          <cell r="R176">
            <v>4</v>
          </cell>
          <cell r="S176">
            <v>4</v>
          </cell>
          <cell r="T176">
            <v>4</v>
          </cell>
          <cell r="U176">
            <v>3</v>
          </cell>
          <cell r="V176">
            <v>3</v>
          </cell>
          <cell r="W176">
            <v>3</v>
          </cell>
          <cell r="X176">
            <v>3</v>
          </cell>
          <cell r="Y176">
            <v>4</v>
          </cell>
          <cell r="Z176">
            <v>4</v>
          </cell>
          <cell r="AA176">
            <v>4</v>
          </cell>
          <cell r="AB176">
            <v>4</v>
          </cell>
          <cell r="AC176">
            <v>4</v>
          </cell>
          <cell r="AD176">
            <v>4</v>
          </cell>
          <cell r="AE176">
            <v>4</v>
          </cell>
          <cell r="AF176">
            <v>4</v>
          </cell>
          <cell r="AG176">
            <v>4</v>
          </cell>
          <cell r="AH176">
            <v>4</v>
          </cell>
          <cell r="AI176">
            <v>4</v>
          </cell>
        </row>
        <row r="177">
          <cell r="K177">
            <v>4</v>
          </cell>
          <cell r="L177">
            <v>3</v>
          </cell>
          <cell r="M177">
            <v>1</v>
          </cell>
          <cell r="N177">
            <v>4</v>
          </cell>
          <cell r="O177">
            <v>4</v>
          </cell>
          <cell r="P177">
            <v>4</v>
          </cell>
          <cell r="Q177">
            <v>3</v>
          </cell>
          <cell r="R177">
            <v>4</v>
          </cell>
          <cell r="S177">
            <v>4</v>
          </cell>
          <cell r="T177">
            <v>4</v>
          </cell>
          <cell r="U177">
            <v>2</v>
          </cell>
          <cell r="V177">
            <v>1</v>
          </cell>
          <cell r="W177">
            <v>3</v>
          </cell>
          <cell r="X177">
            <v>2</v>
          </cell>
          <cell r="Y177">
            <v>3</v>
          </cell>
          <cell r="Z177">
            <v>3</v>
          </cell>
          <cell r="AA177">
            <v>3</v>
          </cell>
          <cell r="AB177">
            <v>3</v>
          </cell>
          <cell r="AC177">
            <v>3</v>
          </cell>
          <cell r="AD177">
            <v>3</v>
          </cell>
          <cell r="AE177">
            <v>4</v>
          </cell>
          <cell r="AF177">
            <v>4</v>
          </cell>
          <cell r="AG177">
            <v>4</v>
          </cell>
          <cell r="AH177">
            <v>4</v>
          </cell>
          <cell r="AI177">
            <v>4</v>
          </cell>
        </row>
        <row r="178">
          <cell r="K178">
            <v>4</v>
          </cell>
          <cell r="L178">
            <v>3</v>
          </cell>
          <cell r="M178">
            <v>2</v>
          </cell>
          <cell r="N178">
            <v>4</v>
          </cell>
          <cell r="O178">
            <v>4</v>
          </cell>
          <cell r="P178">
            <v>2</v>
          </cell>
          <cell r="Q178">
            <v>3</v>
          </cell>
          <cell r="R178">
            <v>4</v>
          </cell>
          <cell r="S178">
            <v>4</v>
          </cell>
          <cell r="T178">
            <v>4</v>
          </cell>
          <cell r="U178">
            <v>1</v>
          </cell>
          <cell r="V178">
            <v>1</v>
          </cell>
          <cell r="W178">
            <v>2</v>
          </cell>
          <cell r="X178">
            <v>2</v>
          </cell>
          <cell r="Y178">
            <v>4</v>
          </cell>
          <cell r="Z178">
            <v>4</v>
          </cell>
          <cell r="AA178">
            <v>4</v>
          </cell>
          <cell r="AB178">
            <v>4</v>
          </cell>
          <cell r="AC178">
            <v>5</v>
          </cell>
          <cell r="AD178">
            <v>5</v>
          </cell>
          <cell r="AE178">
            <v>4</v>
          </cell>
          <cell r="AF178">
            <v>4</v>
          </cell>
          <cell r="AG178">
            <v>3</v>
          </cell>
          <cell r="AH178">
            <v>3</v>
          </cell>
          <cell r="AI178">
            <v>4</v>
          </cell>
        </row>
        <row r="179">
          <cell r="K179">
            <v>4</v>
          </cell>
          <cell r="L179">
            <v>2</v>
          </cell>
          <cell r="M179">
            <v>2</v>
          </cell>
          <cell r="N179">
            <v>4</v>
          </cell>
          <cell r="O179">
            <v>4</v>
          </cell>
          <cell r="P179">
            <v>3</v>
          </cell>
          <cell r="Q179">
            <v>4</v>
          </cell>
          <cell r="R179">
            <v>4</v>
          </cell>
          <cell r="S179">
            <v>4</v>
          </cell>
          <cell r="T179">
            <v>4</v>
          </cell>
          <cell r="U179">
            <v>2</v>
          </cell>
          <cell r="V179">
            <v>2</v>
          </cell>
          <cell r="W179">
            <v>3</v>
          </cell>
          <cell r="X179">
            <v>3</v>
          </cell>
          <cell r="Y179">
            <v>4</v>
          </cell>
          <cell r="Z179">
            <v>4</v>
          </cell>
          <cell r="AA179">
            <v>4</v>
          </cell>
          <cell r="AB179">
            <v>4</v>
          </cell>
          <cell r="AC179">
            <v>4</v>
          </cell>
          <cell r="AD179">
            <v>4</v>
          </cell>
          <cell r="AE179">
            <v>4</v>
          </cell>
          <cell r="AF179">
            <v>3</v>
          </cell>
          <cell r="AG179">
            <v>4</v>
          </cell>
          <cell r="AH179">
            <v>2</v>
          </cell>
          <cell r="AI179">
            <v>3</v>
          </cell>
        </row>
        <row r="180">
          <cell r="K180">
            <v>5</v>
          </cell>
          <cell r="L180">
            <v>5</v>
          </cell>
          <cell r="M180">
            <v>5</v>
          </cell>
          <cell r="N180">
            <v>5</v>
          </cell>
          <cell r="O180">
            <v>5</v>
          </cell>
          <cell r="P180">
            <v>5</v>
          </cell>
          <cell r="Q180">
            <v>5</v>
          </cell>
          <cell r="R180">
            <v>5</v>
          </cell>
          <cell r="S180">
            <v>5</v>
          </cell>
          <cell r="T180">
            <v>5</v>
          </cell>
          <cell r="U180">
            <v>5</v>
          </cell>
          <cell r="V180">
            <v>5</v>
          </cell>
          <cell r="W180">
            <v>5</v>
          </cell>
          <cell r="X180">
            <v>5</v>
          </cell>
          <cell r="Y180">
            <v>5</v>
          </cell>
          <cell r="Z180">
            <v>5</v>
          </cell>
          <cell r="AA180">
            <v>5</v>
          </cell>
          <cell r="AB180">
            <v>5</v>
          </cell>
          <cell r="AC180">
            <v>5</v>
          </cell>
          <cell r="AD180">
            <v>5</v>
          </cell>
          <cell r="AE180">
            <v>5</v>
          </cell>
          <cell r="AF180">
            <v>5</v>
          </cell>
          <cell r="AG180">
            <v>5</v>
          </cell>
          <cell r="AH180">
            <v>5</v>
          </cell>
          <cell r="AI180">
            <v>5</v>
          </cell>
        </row>
        <row r="181">
          <cell r="K181">
            <v>4</v>
          </cell>
          <cell r="L181">
            <v>4</v>
          </cell>
          <cell r="M181">
            <v>3</v>
          </cell>
          <cell r="N181">
            <v>3</v>
          </cell>
          <cell r="O181">
            <v>4</v>
          </cell>
          <cell r="P181">
            <v>4</v>
          </cell>
          <cell r="Q181">
            <v>2</v>
          </cell>
          <cell r="R181">
            <v>3</v>
          </cell>
          <cell r="S181">
            <v>3</v>
          </cell>
          <cell r="T181">
            <v>4</v>
          </cell>
          <cell r="U181">
            <v>3</v>
          </cell>
          <cell r="V181">
            <v>4</v>
          </cell>
          <cell r="W181">
            <v>3</v>
          </cell>
          <cell r="X181">
            <v>3</v>
          </cell>
          <cell r="Y181">
            <v>4</v>
          </cell>
          <cell r="Z181">
            <v>4</v>
          </cell>
          <cell r="AA181">
            <v>4</v>
          </cell>
          <cell r="AB181">
            <v>4</v>
          </cell>
          <cell r="AC181">
            <v>4</v>
          </cell>
          <cell r="AD181">
            <v>5</v>
          </cell>
          <cell r="AE181">
            <v>5</v>
          </cell>
          <cell r="AF181">
            <v>4</v>
          </cell>
          <cell r="AG181">
            <v>4</v>
          </cell>
          <cell r="AH181">
            <v>4</v>
          </cell>
          <cell r="AI181">
            <v>5</v>
          </cell>
        </row>
        <row r="182">
          <cell r="K182">
            <v>4</v>
          </cell>
          <cell r="L182">
            <v>4</v>
          </cell>
          <cell r="M182">
            <v>4</v>
          </cell>
          <cell r="N182">
            <v>3</v>
          </cell>
          <cell r="O182">
            <v>3</v>
          </cell>
          <cell r="P182">
            <v>5</v>
          </cell>
          <cell r="Q182">
            <v>2</v>
          </cell>
          <cell r="R182">
            <v>5</v>
          </cell>
          <cell r="S182">
            <v>3</v>
          </cell>
          <cell r="T182">
            <v>5</v>
          </cell>
          <cell r="U182">
            <v>3</v>
          </cell>
          <cell r="V182">
            <v>2</v>
          </cell>
          <cell r="W182">
            <v>3</v>
          </cell>
          <cell r="X182">
            <v>3</v>
          </cell>
          <cell r="Y182">
            <v>4</v>
          </cell>
          <cell r="Z182">
            <v>4</v>
          </cell>
          <cell r="AA182">
            <v>4</v>
          </cell>
          <cell r="AB182">
            <v>4</v>
          </cell>
          <cell r="AC182">
            <v>5</v>
          </cell>
          <cell r="AD182">
            <v>5</v>
          </cell>
          <cell r="AE182">
            <v>5</v>
          </cell>
          <cell r="AF182">
            <v>5</v>
          </cell>
          <cell r="AG182">
            <v>4</v>
          </cell>
          <cell r="AH182">
            <v>3</v>
          </cell>
          <cell r="AI182">
            <v>4</v>
          </cell>
        </row>
        <row r="183">
          <cell r="K183">
            <v>5</v>
          </cell>
          <cell r="L183">
            <v>5</v>
          </cell>
          <cell r="M183">
            <v>4</v>
          </cell>
          <cell r="N183">
            <v>5</v>
          </cell>
          <cell r="O183">
            <v>5</v>
          </cell>
          <cell r="P183">
            <v>5</v>
          </cell>
          <cell r="Q183">
            <v>3</v>
          </cell>
          <cell r="R183">
            <v>4</v>
          </cell>
          <cell r="S183">
            <v>5</v>
          </cell>
          <cell r="T183">
            <v>4</v>
          </cell>
          <cell r="U183">
            <v>2</v>
          </cell>
          <cell r="V183">
            <v>2</v>
          </cell>
          <cell r="W183">
            <v>2</v>
          </cell>
          <cell r="X183">
            <v>2</v>
          </cell>
          <cell r="Y183">
            <v>4</v>
          </cell>
          <cell r="Z183">
            <v>4</v>
          </cell>
          <cell r="AA183">
            <v>4</v>
          </cell>
          <cell r="AB183">
            <v>4</v>
          </cell>
          <cell r="AC183">
            <v>5</v>
          </cell>
          <cell r="AD183">
            <v>5</v>
          </cell>
          <cell r="AE183">
            <v>3</v>
          </cell>
          <cell r="AF183">
            <v>3</v>
          </cell>
          <cell r="AG183">
            <v>3</v>
          </cell>
          <cell r="AH183">
            <v>3</v>
          </cell>
          <cell r="AI183">
            <v>4</v>
          </cell>
        </row>
        <row r="184">
          <cell r="K184">
            <v>4</v>
          </cell>
          <cell r="L184">
            <v>2</v>
          </cell>
          <cell r="M184">
            <v>4</v>
          </cell>
          <cell r="N184">
            <v>4</v>
          </cell>
          <cell r="O184">
            <v>4</v>
          </cell>
          <cell r="Q184">
            <v>4</v>
          </cell>
          <cell r="R184">
            <v>4</v>
          </cell>
          <cell r="S184">
            <v>4</v>
          </cell>
          <cell r="T184">
            <v>4</v>
          </cell>
          <cell r="U184">
            <v>4</v>
          </cell>
          <cell r="W184">
            <v>5</v>
          </cell>
          <cell r="X184">
            <v>5</v>
          </cell>
          <cell r="Y184">
            <v>4</v>
          </cell>
          <cell r="Z184">
            <v>4</v>
          </cell>
          <cell r="AA184">
            <v>4</v>
          </cell>
          <cell r="AB184">
            <v>4</v>
          </cell>
          <cell r="AC184">
            <v>4</v>
          </cell>
          <cell r="AD184">
            <v>4</v>
          </cell>
          <cell r="AE184">
            <v>3</v>
          </cell>
          <cell r="AF184">
            <v>4</v>
          </cell>
          <cell r="AG184">
            <v>4</v>
          </cell>
          <cell r="AH184">
            <v>4</v>
          </cell>
          <cell r="AI184">
            <v>4</v>
          </cell>
        </row>
        <row r="185">
          <cell r="K185">
            <v>4</v>
          </cell>
          <cell r="L185">
            <v>2</v>
          </cell>
          <cell r="M185">
            <v>2</v>
          </cell>
          <cell r="N185">
            <v>3</v>
          </cell>
          <cell r="O185">
            <v>4</v>
          </cell>
          <cell r="P185">
            <v>4</v>
          </cell>
          <cell r="Q185">
            <v>3</v>
          </cell>
          <cell r="R185">
            <v>5</v>
          </cell>
          <cell r="S185">
            <v>5</v>
          </cell>
          <cell r="T185">
            <v>5</v>
          </cell>
          <cell r="U185">
            <v>4</v>
          </cell>
          <cell r="V185">
            <v>4</v>
          </cell>
          <cell r="W185">
            <v>4</v>
          </cell>
          <cell r="X185">
            <v>4</v>
          </cell>
          <cell r="Y185">
            <v>4</v>
          </cell>
          <cell r="Z185">
            <v>4</v>
          </cell>
          <cell r="AA185">
            <v>4</v>
          </cell>
          <cell r="AB185">
            <v>4</v>
          </cell>
          <cell r="AC185">
            <v>4</v>
          </cell>
          <cell r="AD185">
            <v>4</v>
          </cell>
          <cell r="AE185">
            <v>4</v>
          </cell>
          <cell r="AF185">
            <v>5</v>
          </cell>
          <cell r="AG185">
            <v>5</v>
          </cell>
          <cell r="AH185">
            <v>5</v>
          </cell>
          <cell r="AI185">
            <v>5</v>
          </cell>
        </row>
        <row r="186">
          <cell r="K186">
            <v>5</v>
          </cell>
          <cell r="L186">
            <v>5</v>
          </cell>
          <cell r="M186">
            <v>5</v>
          </cell>
          <cell r="N186">
            <v>5</v>
          </cell>
          <cell r="O186">
            <v>5</v>
          </cell>
          <cell r="P186">
            <v>5</v>
          </cell>
          <cell r="Q186">
            <v>5</v>
          </cell>
          <cell r="R186">
            <v>5</v>
          </cell>
          <cell r="S186">
            <v>5</v>
          </cell>
          <cell r="T186">
            <v>5</v>
          </cell>
          <cell r="U186">
            <v>5</v>
          </cell>
          <cell r="V186">
            <v>5</v>
          </cell>
          <cell r="W186">
            <v>5</v>
          </cell>
          <cell r="X186">
            <v>5</v>
          </cell>
          <cell r="Y186">
            <v>5</v>
          </cell>
          <cell r="Z186">
            <v>5</v>
          </cell>
          <cell r="AA186">
            <v>5</v>
          </cell>
          <cell r="AB186">
            <v>5</v>
          </cell>
          <cell r="AC186">
            <v>5</v>
          </cell>
          <cell r="AD186">
            <v>5</v>
          </cell>
          <cell r="AE186">
            <v>5</v>
          </cell>
          <cell r="AF186">
            <v>5</v>
          </cell>
          <cell r="AG186">
            <v>4</v>
          </cell>
          <cell r="AH186">
            <v>4</v>
          </cell>
          <cell r="AI186">
            <v>5</v>
          </cell>
        </row>
        <row r="187">
          <cell r="K187">
            <v>5</v>
          </cell>
          <cell r="L187">
            <v>3</v>
          </cell>
          <cell r="M187">
            <v>3</v>
          </cell>
          <cell r="N187">
            <v>4</v>
          </cell>
          <cell r="O187">
            <v>4</v>
          </cell>
          <cell r="P187">
            <v>5</v>
          </cell>
          <cell r="Q187">
            <v>4</v>
          </cell>
          <cell r="R187">
            <v>4</v>
          </cell>
          <cell r="S187">
            <v>5</v>
          </cell>
          <cell r="T187">
            <v>5</v>
          </cell>
          <cell r="U187">
            <v>4</v>
          </cell>
          <cell r="V187">
            <v>4</v>
          </cell>
          <cell r="W187">
            <v>3</v>
          </cell>
          <cell r="X187">
            <v>3</v>
          </cell>
          <cell r="Y187">
            <v>4</v>
          </cell>
          <cell r="Z187">
            <v>4</v>
          </cell>
          <cell r="AA187">
            <v>4</v>
          </cell>
          <cell r="AB187">
            <v>4</v>
          </cell>
          <cell r="AC187">
            <v>4</v>
          </cell>
          <cell r="AD187">
            <v>4</v>
          </cell>
          <cell r="AE187">
            <v>4</v>
          </cell>
          <cell r="AF187">
            <v>4</v>
          </cell>
          <cell r="AG187">
            <v>4</v>
          </cell>
          <cell r="AH187">
            <v>3</v>
          </cell>
          <cell r="AI187">
            <v>3</v>
          </cell>
        </row>
        <row r="188">
          <cell r="K188">
            <v>4</v>
          </cell>
          <cell r="L188">
            <v>4</v>
          </cell>
          <cell r="M188">
            <v>4</v>
          </cell>
          <cell r="N188">
            <v>4</v>
          </cell>
          <cell r="O188">
            <v>4</v>
          </cell>
          <cell r="P188">
            <v>4</v>
          </cell>
          <cell r="Q188">
            <v>4</v>
          </cell>
          <cell r="R188">
            <v>4</v>
          </cell>
          <cell r="S188">
            <v>4</v>
          </cell>
          <cell r="T188">
            <v>4</v>
          </cell>
          <cell r="U188">
            <v>4</v>
          </cell>
          <cell r="V188">
            <v>4</v>
          </cell>
          <cell r="W188">
            <v>4</v>
          </cell>
          <cell r="X188">
            <v>4</v>
          </cell>
          <cell r="Y188">
            <v>4</v>
          </cell>
          <cell r="Z188">
            <v>4</v>
          </cell>
          <cell r="AA188">
            <v>4</v>
          </cell>
          <cell r="AB188">
            <v>4</v>
          </cell>
          <cell r="AC188">
            <v>4</v>
          </cell>
          <cell r="AD188">
            <v>4</v>
          </cell>
          <cell r="AE188">
            <v>4</v>
          </cell>
          <cell r="AF188">
            <v>4</v>
          </cell>
          <cell r="AG188">
            <v>4</v>
          </cell>
          <cell r="AH188">
            <v>4</v>
          </cell>
          <cell r="AI188">
            <v>4</v>
          </cell>
        </row>
        <row r="189">
          <cell r="K189">
            <v>4</v>
          </cell>
          <cell r="L189">
            <v>2</v>
          </cell>
          <cell r="M189">
            <v>4</v>
          </cell>
          <cell r="N189">
            <v>3</v>
          </cell>
          <cell r="O189">
            <v>3</v>
          </cell>
          <cell r="P189">
            <v>4</v>
          </cell>
          <cell r="Q189">
            <v>4</v>
          </cell>
          <cell r="R189">
            <v>4</v>
          </cell>
          <cell r="S189">
            <v>4</v>
          </cell>
          <cell r="T189">
            <v>3</v>
          </cell>
          <cell r="U189">
            <v>2</v>
          </cell>
          <cell r="V189">
            <v>2</v>
          </cell>
          <cell r="W189">
            <v>2</v>
          </cell>
          <cell r="X189">
            <v>2</v>
          </cell>
          <cell r="Y189">
            <v>4</v>
          </cell>
          <cell r="Z189">
            <v>4</v>
          </cell>
          <cell r="AA189">
            <v>4</v>
          </cell>
          <cell r="AB189">
            <v>4</v>
          </cell>
          <cell r="AC189">
            <v>4</v>
          </cell>
          <cell r="AD189">
            <v>5</v>
          </cell>
          <cell r="AE189">
            <v>5</v>
          </cell>
          <cell r="AF189">
            <v>3</v>
          </cell>
          <cell r="AG189">
            <v>4</v>
          </cell>
          <cell r="AH189">
            <v>3</v>
          </cell>
          <cell r="AI189">
            <v>4</v>
          </cell>
        </row>
        <row r="190">
          <cell r="K190">
            <v>5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5</v>
          </cell>
          <cell r="Q190">
            <v>3</v>
          </cell>
          <cell r="R190">
            <v>4</v>
          </cell>
          <cell r="S190">
            <v>4</v>
          </cell>
          <cell r="T190">
            <v>4</v>
          </cell>
          <cell r="U190">
            <v>2</v>
          </cell>
          <cell r="V190">
            <v>2</v>
          </cell>
          <cell r="W190">
            <v>2</v>
          </cell>
          <cell r="X190">
            <v>3</v>
          </cell>
          <cell r="Y190">
            <v>4</v>
          </cell>
          <cell r="Z190">
            <v>4</v>
          </cell>
          <cell r="AA190">
            <v>4</v>
          </cell>
          <cell r="AB190">
            <v>5</v>
          </cell>
          <cell r="AC190">
            <v>5</v>
          </cell>
          <cell r="AD190">
            <v>5</v>
          </cell>
          <cell r="AE190">
            <v>5</v>
          </cell>
          <cell r="AF190">
            <v>4</v>
          </cell>
          <cell r="AG190">
            <v>4</v>
          </cell>
          <cell r="AH190">
            <v>4</v>
          </cell>
          <cell r="AI190">
            <v>4</v>
          </cell>
        </row>
        <row r="191">
          <cell r="K191">
            <v>5</v>
          </cell>
          <cell r="L191">
            <v>5</v>
          </cell>
          <cell r="M191">
            <v>5</v>
          </cell>
          <cell r="N191">
            <v>5</v>
          </cell>
          <cell r="O191">
            <v>5</v>
          </cell>
          <cell r="P191">
            <v>5</v>
          </cell>
          <cell r="Q191">
            <v>5</v>
          </cell>
          <cell r="R191">
            <v>5</v>
          </cell>
          <cell r="S191">
            <v>5</v>
          </cell>
          <cell r="T191">
            <v>5</v>
          </cell>
          <cell r="U191">
            <v>3</v>
          </cell>
          <cell r="V191">
            <v>4</v>
          </cell>
          <cell r="W191">
            <v>4</v>
          </cell>
          <cell r="X191">
            <v>2</v>
          </cell>
          <cell r="Y191">
            <v>4</v>
          </cell>
          <cell r="Z191">
            <v>4</v>
          </cell>
          <cell r="AA191">
            <v>4</v>
          </cell>
          <cell r="AB191">
            <v>4</v>
          </cell>
          <cell r="AC191">
            <v>4</v>
          </cell>
          <cell r="AD191">
            <v>4</v>
          </cell>
          <cell r="AE191">
            <v>4</v>
          </cell>
          <cell r="AF191">
            <v>4</v>
          </cell>
          <cell r="AG191">
            <v>4</v>
          </cell>
          <cell r="AH191">
            <v>4</v>
          </cell>
          <cell r="AI191">
            <v>4</v>
          </cell>
        </row>
        <row r="192">
          <cell r="K192">
            <v>5</v>
          </cell>
          <cell r="L192">
            <v>2</v>
          </cell>
          <cell r="M192">
            <v>4</v>
          </cell>
          <cell r="N192">
            <v>5</v>
          </cell>
          <cell r="O192">
            <v>5</v>
          </cell>
          <cell r="P192">
            <v>5</v>
          </cell>
          <cell r="Q192">
            <v>3</v>
          </cell>
          <cell r="R192">
            <v>5</v>
          </cell>
          <cell r="S192">
            <v>5</v>
          </cell>
          <cell r="T192">
            <v>5</v>
          </cell>
          <cell r="U192">
            <v>2</v>
          </cell>
          <cell r="V192">
            <v>2</v>
          </cell>
          <cell r="W192">
            <v>1</v>
          </cell>
          <cell r="X192">
            <v>3</v>
          </cell>
          <cell r="Y192">
            <v>4</v>
          </cell>
          <cell r="Z192">
            <v>4</v>
          </cell>
          <cell r="AA192">
            <v>4</v>
          </cell>
          <cell r="AB192">
            <v>4</v>
          </cell>
          <cell r="AC192">
            <v>5</v>
          </cell>
          <cell r="AD192">
            <v>5</v>
          </cell>
          <cell r="AE192">
            <v>5</v>
          </cell>
          <cell r="AF192">
            <v>4</v>
          </cell>
          <cell r="AG192">
            <v>4</v>
          </cell>
          <cell r="AH192">
            <v>4</v>
          </cell>
          <cell r="AI192">
            <v>5</v>
          </cell>
        </row>
        <row r="193">
          <cell r="K193">
            <v>4</v>
          </cell>
          <cell r="L193">
            <v>2</v>
          </cell>
          <cell r="M193">
            <v>4</v>
          </cell>
          <cell r="N193">
            <v>4</v>
          </cell>
          <cell r="O193">
            <v>4</v>
          </cell>
          <cell r="P193">
            <v>5</v>
          </cell>
          <cell r="Q193">
            <v>3</v>
          </cell>
          <cell r="R193">
            <v>4</v>
          </cell>
          <cell r="S193">
            <v>5</v>
          </cell>
          <cell r="T193">
            <v>4</v>
          </cell>
          <cell r="U193">
            <v>3</v>
          </cell>
          <cell r="V193">
            <v>3</v>
          </cell>
          <cell r="W193">
            <v>4</v>
          </cell>
          <cell r="X193">
            <v>3</v>
          </cell>
          <cell r="Y193">
            <v>5</v>
          </cell>
          <cell r="Z193">
            <v>4</v>
          </cell>
          <cell r="AA193">
            <v>3</v>
          </cell>
          <cell r="AB193">
            <v>4</v>
          </cell>
          <cell r="AC193">
            <v>5</v>
          </cell>
          <cell r="AD193">
            <v>4</v>
          </cell>
          <cell r="AE193">
            <v>4</v>
          </cell>
          <cell r="AF193">
            <v>5</v>
          </cell>
          <cell r="AG193">
            <v>4</v>
          </cell>
          <cell r="AH193">
            <v>3</v>
          </cell>
          <cell r="AI193">
            <v>4</v>
          </cell>
        </row>
        <row r="194">
          <cell r="K194">
            <v>4</v>
          </cell>
          <cell r="L194">
            <v>3</v>
          </cell>
          <cell r="M194">
            <v>5</v>
          </cell>
          <cell r="N194">
            <v>4</v>
          </cell>
          <cell r="O194">
            <v>4</v>
          </cell>
          <cell r="P194">
            <v>5</v>
          </cell>
          <cell r="Q194">
            <v>5</v>
          </cell>
          <cell r="R194">
            <v>5</v>
          </cell>
          <cell r="S194">
            <v>4</v>
          </cell>
          <cell r="T194">
            <v>5</v>
          </cell>
          <cell r="U194">
            <v>3</v>
          </cell>
          <cell r="V194">
            <v>3</v>
          </cell>
          <cell r="W194">
            <v>3</v>
          </cell>
          <cell r="X194">
            <v>3</v>
          </cell>
          <cell r="Y194">
            <v>4</v>
          </cell>
          <cell r="Z194">
            <v>4</v>
          </cell>
          <cell r="AA194">
            <v>5</v>
          </cell>
          <cell r="AB194">
            <v>5</v>
          </cell>
          <cell r="AC194">
            <v>5</v>
          </cell>
          <cell r="AD194">
            <v>5</v>
          </cell>
          <cell r="AE194">
            <v>5</v>
          </cell>
          <cell r="AF194">
            <v>4</v>
          </cell>
          <cell r="AG194">
            <v>4</v>
          </cell>
          <cell r="AH194">
            <v>3</v>
          </cell>
          <cell r="AI194">
            <v>3</v>
          </cell>
        </row>
        <row r="195">
          <cell r="K195">
            <v>3</v>
          </cell>
          <cell r="L195">
            <v>3</v>
          </cell>
          <cell r="M195">
            <v>4</v>
          </cell>
          <cell r="N195">
            <v>4</v>
          </cell>
          <cell r="O195">
            <v>3</v>
          </cell>
          <cell r="P195">
            <v>4</v>
          </cell>
          <cell r="Q195">
            <v>3</v>
          </cell>
          <cell r="R195">
            <v>3</v>
          </cell>
          <cell r="S195">
            <v>4</v>
          </cell>
          <cell r="T195">
            <v>4</v>
          </cell>
          <cell r="U195">
            <v>4</v>
          </cell>
          <cell r="V195">
            <v>3</v>
          </cell>
          <cell r="W195">
            <v>3</v>
          </cell>
          <cell r="X195">
            <v>3</v>
          </cell>
          <cell r="Y195">
            <v>4</v>
          </cell>
          <cell r="Z195">
            <v>3</v>
          </cell>
          <cell r="AA195">
            <v>4</v>
          </cell>
          <cell r="AB195">
            <v>3</v>
          </cell>
          <cell r="AC195">
            <v>3</v>
          </cell>
          <cell r="AD195">
            <v>3</v>
          </cell>
          <cell r="AE195">
            <v>4</v>
          </cell>
          <cell r="AF195">
            <v>4</v>
          </cell>
          <cell r="AG195">
            <v>4</v>
          </cell>
          <cell r="AH195">
            <v>4</v>
          </cell>
          <cell r="AI195">
            <v>4</v>
          </cell>
        </row>
        <row r="196">
          <cell r="K196">
            <v>4</v>
          </cell>
          <cell r="L196">
            <v>3</v>
          </cell>
          <cell r="M196">
            <v>3</v>
          </cell>
          <cell r="N196">
            <v>4</v>
          </cell>
          <cell r="O196">
            <v>4</v>
          </cell>
          <cell r="P196">
            <v>4</v>
          </cell>
          <cell r="Q196">
            <v>4</v>
          </cell>
          <cell r="R196">
            <v>5</v>
          </cell>
          <cell r="S196">
            <v>5</v>
          </cell>
          <cell r="T196">
            <v>5</v>
          </cell>
          <cell r="U196">
            <v>1</v>
          </cell>
          <cell r="V196">
            <v>1</v>
          </cell>
          <cell r="W196">
            <v>2</v>
          </cell>
          <cell r="X196">
            <v>2</v>
          </cell>
          <cell r="Y196">
            <v>4</v>
          </cell>
          <cell r="Z196">
            <v>4</v>
          </cell>
          <cell r="AA196">
            <v>4</v>
          </cell>
          <cell r="AB196">
            <v>4</v>
          </cell>
          <cell r="AC196">
            <v>5</v>
          </cell>
          <cell r="AD196">
            <v>5</v>
          </cell>
          <cell r="AE196">
            <v>4</v>
          </cell>
          <cell r="AF196">
            <v>4</v>
          </cell>
          <cell r="AG196">
            <v>4</v>
          </cell>
          <cell r="AH196">
            <v>4</v>
          </cell>
          <cell r="AI196">
            <v>4</v>
          </cell>
        </row>
        <row r="197">
          <cell r="K197">
            <v>4</v>
          </cell>
          <cell r="L197">
            <v>2</v>
          </cell>
          <cell r="M197">
            <v>3</v>
          </cell>
          <cell r="N197">
            <v>4</v>
          </cell>
          <cell r="O197">
            <v>4</v>
          </cell>
          <cell r="P197">
            <v>4</v>
          </cell>
          <cell r="Q197">
            <v>3</v>
          </cell>
          <cell r="R197">
            <v>3</v>
          </cell>
          <cell r="S197">
            <v>4</v>
          </cell>
          <cell r="T197">
            <v>4</v>
          </cell>
          <cell r="U197">
            <v>2</v>
          </cell>
          <cell r="V197">
            <v>2</v>
          </cell>
          <cell r="W197">
            <v>3</v>
          </cell>
          <cell r="X197">
            <v>3</v>
          </cell>
          <cell r="Y197">
            <v>4</v>
          </cell>
          <cell r="Z197">
            <v>4</v>
          </cell>
          <cell r="AA197">
            <v>4</v>
          </cell>
          <cell r="AB197">
            <v>4</v>
          </cell>
          <cell r="AC197">
            <v>4</v>
          </cell>
          <cell r="AD197">
            <v>4</v>
          </cell>
          <cell r="AE197">
            <v>5</v>
          </cell>
          <cell r="AF197">
            <v>3</v>
          </cell>
          <cell r="AG197">
            <v>3</v>
          </cell>
          <cell r="AH197">
            <v>3</v>
          </cell>
          <cell r="AI197">
            <v>4</v>
          </cell>
        </row>
        <row r="198">
          <cell r="K198">
            <v>4</v>
          </cell>
          <cell r="L198">
            <v>3</v>
          </cell>
          <cell r="M198">
            <v>4</v>
          </cell>
          <cell r="N198">
            <v>3</v>
          </cell>
          <cell r="O198">
            <v>3</v>
          </cell>
          <cell r="P198">
            <v>4</v>
          </cell>
          <cell r="Q198">
            <v>2</v>
          </cell>
          <cell r="R198">
            <v>3</v>
          </cell>
          <cell r="S198">
            <v>3</v>
          </cell>
          <cell r="T198">
            <v>4</v>
          </cell>
          <cell r="U198">
            <v>3</v>
          </cell>
          <cell r="V198">
            <v>3</v>
          </cell>
          <cell r="W198">
            <v>3</v>
          </cell>
          <cell r="X198">
            <v>3</v>
          </cell>
          <cell r="Y198">
            <v>3</v>
          </cell>
          <cell r="Z198">
            <v>3</v>
          </cell>
          <cell r="AA198">
            <v>4</v>
          </cell>
          <cell r="AB198">
            <v>4</v>
          </cell>
          <cell r="AC198">
            <v>4</v>
          </cell>
          <cell r="AD198">
            <v>4</v>
          </cell>
          <cell r="AE198">
            <v>4</v>
          </cell>
          <cell r="AF198">
            <v>4</v>
          </cell>
          <cell r="AG198">
            <v>4</v>
          </cell>
          <cell r="AH198">
            <v>4</v>
          </cell>
          <cell r="AI198">
            <v>4</v>
          </cell>
        </row>
        <row r="199">
          <cell r="K199">
            <v>5</v>
          </cell>
          <cell r="L199">
            <v>2</v>
          </cell>
          <cell r="M199">
            <v>3</v>
          </cell>
          <cell r="N199">
            <v>4</v>
          </cell>
          <cell r="O199">
            <v>4</v>
          </cell>
          <cell r="P199">
            <v>4</v>
          </cell>
          <cell r="Q199">
            <v>4</v>
          </cell>
          <cell r="R199">
            <v>4</v>
          </cell>
          <cell r="S199">
            <v>4</v>
          </cell>
          <cell r="T199">
            <v>4</v>
          </cell>
          <cell r="U199">
            <v>2</v>
          </cell>
          <cell r="V199">
            <v>2</v>
          </cell>
          <cell r="W199">
            <v>2</v>
          </cell>
          <cell r="X199">
            <v>2</v>
          </cell>
          <cell r="Y199">
            <v>3</v>
          </cell>
          <cell r="Z199">
            <v>3</v>
          </cell>
          <cell r="AA199">
            <v>3</v>
          </cell>
          <cell r="AB199">
            <v>3</v>
          </cell>
          <cell r="AC199">
            <v>4</v>
          </cell>
          <cell r="AD199">
            <v>0</v>
          </cell>
          <cell r="AE199">
            <v>3</v>
          </cell>
          <cell r="AF199">
            <v>4</v>
          </cell>
          <cell r="AG199">
            <v>3</v>
          </cell>
          <cell r="AH199">
            <v>3</v>
          </cell>
          <cell r="AI199">
            <v>3</v>
          </cell>
        </row>
        <row r="200">
          <cell r="K200">
            <v>4</v>
          </cell>
          <cell r="L200">
            <v>2</v>
          </cell>
          <cell r="M200">
            <v>3</v>
          </cell>
          <cell r="N200">
            <v>3</v>
          </cell>
          <cell r="O200">
            <v>4</v>
          </cell>
          <cell r="P200">
            <v>4</v>
          </cell>
          <cell r="Q200">
            <v>4</v>
          </cell>
          <cell r="R200">
            <v>4</v>
          </cell>
          <cell r="S200">
            <v>4</v>
          </cell>
          <cell r="T200">
            <v>4</v>
          </cell>
          <cell r="U200">
            <v>3</v>
          </cell>
          <cell r="V200">
            <v>3</v>
          </cell>
          <cell r="W200">
            <v>3</v>
          </cell>
          <cell r="X200">
            <v>3</v>
          </cell>
          <cell r="Y200">
            <v>4</v>
          </cell>
          <cell r="Z200">
            <v>4</v>
          </cell>
          <cell r="AA200">
            <v>4</v>
          </cell>
          <cell r="AB200">
            <v>4</v>
          </cell>
          <cell r="AC200">
            <v>4</v>
          </cell>
          <cell r="AD200">
            <v>4</v>
          </cell>
          <cell r="AE200">
            <v>4</v>
          </cell>
          <cell r="AF200">
            <v>3</v>
          </cell>
          <cell r="AG200">
            <v>4</v>
          </cell>
          <cell r="AH200">
            <v>3</v>
          </cell>
          <cell r="AI200">
            <v>5</v>
          </cell>
        </row>
        <row r="201">
          <cell r="K201">
            <v>4</v>
          </cell>
          <cell r="L201">
            <v>3</v>
          </cell>
          <cell r="M201">
            <v>3</v>
          </cell>
          <cell r="N201">
            <v>4</v>
          </cell>
          <cell r="O201">
            <v>4</v>
          </cell>
          <cell r="P201">
            <v>4</v>
          </cell>
          <cell r="Q201">
            <v>4</v>
          </cell>
          <cell r="R201">
            <v>4</v>
          </cell>
          <cell r="S201">
            <v>4</v>
          </cell>
          <cell r="T201">
            <v>4</v>
          </cell>
          <cell r="U201">
            <v>4</v>
          </cell>
          <cell r="V201">
            <v>3</v>
          </cell>
          <cell r="W201">
            <v>3</v>
          </cell>
          <cell r="X201">
            <v>3</v>
          </cell>
          <cell r="Y201">
            <v>4</v>
          </cell>
          <cell r="Z201">
            <v>4</v>
          </cell>
          <cell r="AA201">
            <v>4</v>
          </cell>
          <cell r="AB201">
            <v>4</v>
          </cell>
          <cell r="AC201">
            <v>4</v>
          </cell>
          <cell r="AD201">
            <v>4</v>
          </cell>
          <cell r="AE201">
            <v>4</v>
          </cell>
          <cell r="AF201">
            <v>4</v>
          </cell>
          <cell r="AG201">
            <v>4</v>
          </cell>
          <cell r="AH201">
            <v>4</v>
          </cell>
          <cell r="AI201">
            <v>4</v>
          </cell>
        </row>
        <row r="202">
          <cell r="K202">
            <v>4</v>
          </cell>
          <cell r="L202">
            <v>4</v>
          </cell>
          <cell r="M202">
            <v>4</v>
          </cell>
          <cell r="N202">
            <v>4</v>
          </cell>
          <cell r="O202">
            <v>4</v>
          </cell>
          <cell r="P202">
            <v>4</v>
          </cell>
          <cell r="Q202">
            <v>4</v>
          </cell>
          <cell r="R202">
            <v>4</v>
          </cell>
          <cell r="S202">
            <v>5</v>
          </cell>
          <cell r="T202">
            <v>5</v>
          </cell>
          <cell r="U202">
            <v>5</v>
          </cell>
          <cell r="V202">
            <v>5</v>
          </cell>
          <cell r="W202">
            <v>5</v>
          </cell>
          <cell r="X202">
            <v>4</v>
          </cell>
          <cell r="Y202">
            <v>4</v>
          </cell>
          <cell r="Z202">
            <v>5</v>
          </cell>
          <cell r="AA202">
            <v>5</v>
          </cell>
          <cell r="AB202">
            <v>5</v>
          </cell>
          <cell r="AC202">
            <v>5</v>
          </cell>
          <cell r="AD202">
            <v>5</v>
          </cell>
          <cell r="AE202">
            <v>4</v>
          </cell>
          <cell r="AF202">
            <v>4</v>
          </cell>
          <cell r="AG202">
            <v>5</v>
          </cell>
          <cell r="AH202">
            <v>4</v>
          </cell>
          <cell r="AI202">
            <v>5</v>
          </cell>
        </row>
        <row r="203">
          <cell r="K203">
            <v>4</v>
          </cell>
          <cell r="L203">
            <v>3</v>
          </cell>
          <cell r="M203">
            <v>3</v>
          </cell>
          <cell r="N203">
            <v>4</v>
          </cell>
          <cell r="O203">
            <v>4</v>
          </cell>
          <cell r="P203">
            <v>4</v>
          </cell>
          <cell r="Q203">
            <v>3</v>
          </cell>
          <cell r="R203">
            <v>5</v>
          </cell>
          <cell r="S203">
            <v>5</v>
          </cell>
          <cell r="T203">
            <v>4</v>
          </cell>
          <cell r="U203">
            <v>4</v>
          </cell>
          <cell r="V203">
            <v>2</v>
          </cell>
          <cell r="W203">
            <v>4</v>
          </cell>
          <cell r="X203">
            <v>3</v>
          </cell>
          <cell r="Y203">
            <v>4</v>
          </cell>
          <cell r="Z203">
            <v>4</v>
          </cell>
          <cell r="AA203">
            <v>4</v>
          </cell>
          <cell r="AB203">
            <v>4</v>
          </cell>
          <cell r="AC203">
            <v>3</v>
          </cell>
          <cell r="AD203">
            <v>5</v>
          </cell>
          <cell r="AE203">
            <v>4</v>
          </cell>
          <cell r="AF203">
            <v>3</v>
          </cell>
          <cell r="AG203">
            <v>4</v>
          </cell>
          <cell r="AH203">
            <v>3</v>
          </cell>
          <cell r="AI203">
            <v>4</v>
          </cell>
        </row>
        <row r="204">
          <cell r="K204">
            <v>4</v>
          </cell>
          <cell r="L204">
            <v>4</v>
          </cell>
          <cell r="M204">
            <v>3</v>
          </cell>
          <cell r="N204">
            <v>4</v>
          </cell>
          <cell r="O204">
            <v>4</v>
          </cell>
          <cell r="P204">
            <v>4</v>
          </cell>
          <cell r="Q204">
            <v>5</v>
          </cell>
          <cell r="R204">
            <v>5</v>
          </cell>
          <cell r="S204">
            <v>5</v>
          </cell>
          <cell r="T204">
            <v>5</v>
          </cell>
          <cell r="U204">
            <v>4</v>
          </cell>
          <cell r="V204">
            <v>3</v>
          </cell>
          <cell r="W204">
            <v>4</v>
          </cell>
          <cell r="X204">
            <v>4</v>
          </cell>
          <cell r="Y204">
            <v>4</v>
          </cell>
          <cell r="Z204">
            <v>4</v>
          </cell>
          <cell r="AA204">
            <v>5</v>
          </cell>
          <cell r="AB204">
            <v>4</v>
          </cell>
          <cell r="AC204">
            <v>4</v>
          </cell>
          <cell r="AD204">
            <v>4</v>
          </cell>
          <cell r="AE204">
            <v>5</v>
          </cell>
          <cell r="AF204">
            <v>5</v>
          </cell>
          <cell r="AG204">
            <v>5</v>
          </cell>
          <cell r="AH204">
            <v>4</v>
          </cell>
          <cell r="AI204">
            <v>4</v>
          </cell>
        </row>
        <row r="205">
          <cell r="K205">
            <v>4</v>
          </cell>
          <cell r="L205">
            <v>4</v>
          </cell>
          <cell r="M205">
            <v>2</v>
          </cell>
          <cell r="N205">
            <v>4</v>
          </cell>
          <cell r="O205">
            <v>3</v>
          </cell>
          <cell r="P205">
            <v>4</v>
          </cell>
          <cell r="Q205">
            <v>4</v>
          </cell>
          <cell r="R205">
            <v>4</v>
          </cell>
          <cell r="S205">
            <v>4</v>
          </cell>
          <cell r="T205">
            <v>4</v>
          </cell>
          <cell r="U205">
            <v>3</v>
          </cell>
          <cell r="V205">
            <v>3</v>
          </cell>
          <cell r="W205">
            <v>4</v>
          </cell>
          <cell r="X205">
            <v>4</v>
          </cell>
          <cell r="Y205">
            <v>3</v>
          </cell>
          <cell r="Z205">
            <v>4</v>
          </cell>
          <cell r="AA205">
            <v>3</v>
          </cell>
          <cell r="AB205">
            <v>4</v>
          </cell>
          <cell r="AC205">
            <v>4</v>
          </cell>
          <cell r="AD205">
            <v>4</v>
          </cell>
          <cell r="AE205">
            <v>4</v>
          </cell>
          <cell r="AF205">
            <v>3</v>
          </cell>
          <cell r="AG205">
            <v>3</v>
          </cell>
          <cell r="AH205">
            <v>4</v>
          </cell>
          <cell r="AI205">
            <v>4</v>
          </cell>
        </row>
        <row r="206">
          <cell r="K206">
            <v>4</v>
          </cell>
          <cell r="L206">
            <v>4</v>
          </cell>
          <cell r="M206">
            <v>4</v>
          </cell>
          <cell r="N206">
            <v>4</v>
          </cell>
          <cell r="O206">
            <v>4</v>
          </cell>
          <cell r="P206">
            <v>4</v>
          </cell>
          <cell r="Q206">
            <v>4</v>
          </cell>
          <cell r="R206">
            <v>4</v>
          </cell>
          <cell r="S206">
            <v>4</v>
          </cell>
          <cell r="T206">
            <v>4</v>
          </cell>
          <cell r="U206">
            <v>4</v>
          </cell>
          <cell r="V206">
            <v>4</v>
          </cell>
          <cell r="W206">
            <v>4</v>
          </cell>
          <cell r="X206">
            <v>4</v>
          </cell>
          <cell r="Y206">
            <v>4</v>
          </cell>
          <cell r="Z206">
            <v>4</v>
          </cell>
          <cell r="AA206">
            <v>4</v>
          </cell>
          <cell r="AB206">
            <v>4</v>
          </cell>
          <cell r="AC206">
            <v>4</v>
          </cell>
          <cell r="AD206">
            <v>4</v>
          </cell>
          <cell r="AE206">
            <v>4</v>
          </cell>
          <cell r="AF206">
            <v>4</v>
          </cell>
          <cell r="AG206">
            <v>4</v>
          </cell>
          <cell r="AH206">
            <v>4</v>
          </cell>
          <cell r="AI206">
            <v>4</v>
          </cell>
        </row>
        <row r="207">
          <cell r="K207">
            <v>4</v>
          </cell>
          <cell r="L207">
            <v>4</v>
          </cell>
          <cell r="M207">
            <v>5</v>
          </cell>
          <cell r="N207">
            <v>4</v>
          </cell>
          <cell r="O207">
            <v>4</v>
          </cell>
          <cell r="P207">
            <v>5</v>
          </cell>
          <cell r="Q207">
            <v>4</v>
          </cell>
          <cell r="R207">
            <v>4</v>
          </cell>
          <cell r="S207">
            <v>5</v>
          </cell>
          <cell r="T207">
            <v>4</v>
          </cell>
          <cell r="U207">
            <v>4</v>
          </cell>
          <cell r="V207">
            <v>4</v>
          </cell>
          <cell r="W207">
            <v>4</v>
          </cell>
          <cell r="X207">
            <v>4</v>
          </cell>
          <cell r="Y207">
            <v>4</v>
          </cell>
          <cell r="Z207">
            <v>5</v>
          </cell>
          <cell r="AA207">
            <v>5</v>
          </cell>
          <cell r="AB207">
            <v>4</v>
          </cell>
          <cell r="AC207">
            <v>5</v>
          </cell>
          <cell r="AD207">
            <v>5</v>
          </cell>
          <cell r="AE207">
            <v>5</v>
          </cell>
          <cell r="AF207">
            <v>4</v>
          </cell>
          <cell r="AG207">
            <v>4</v>
          </cell>
          <cell r="AH207">
            <v>5</v>
          </cell>
          <cell r="AI207">
            <v>5</v>
          </cell>
        </row>
        <row r="208">
          <cell r="K208">
            <v>4</v>
          </cell>
          <cell r="L208">
            <v>4</v>
          </cell>
          <cell r="M208">
            <v>3</v>
          </cell>
          <cell r="N208">
            <v>4</v>
          </cell>
          <cell r="O208">
            <v>4</v>
          </cell>
          <cell r="P208">
            <v>4</v>
          </cell>
          <cell r="Q208">
            <v>4</v>
          </cell>
          <cell r="R208">
            <v>4</v>
          </cell>
          <cell r="S208">
            <v>4</v>
          </cell>
          <cell r="T208">
            <v>4</v>
          </cell>
          <cell r="U208">
            <v>4</v>
          </cell>
          <cell r="V208">
            <v>4</v>
          </cell>
          <cell r="W208">
            <v>4</v>
          </cell>
          <cell r="X208">
            <v>4</v>
          </cell>
          <cell r="Y208">
            <v>4</v>
          </cell>
          <cell r="Z208">
            <v>4</v>
          </cell>
          <cell r="AA208">
            <v>4</v>
          </cell>
          <cell r="AB208">
            <v>4</v>
          </cell>
          <cell r="AC208">
            <v>4</v>
          </cell>
          <cell r="AD208">
            <v>4</v>
          </cell>
          <cell r="AE208">
            <v>4</v>
          </cell>
          <cell r="AF208">
            <v>4</v>
          </cell>
          <cell r="AG208">
            <v>4</v>
          </cell>
          <cell r="AH208">
            <v>4</v>
          </cell>
          <cell r="AI208">
            <v>4</v>
          </cell>
        </row>
        <row r="209">
          <cell r="K209">
            <v>4</v>
          </cell>
          <cell r="L209">
            <v>4</v>
          </cell>
          <cell r="M209">
            <v>4</v>
          </cell>
          <cell r="N209">
            <v>4</v>
          </cell>
          <cell r="O209">
            <v>4</v>
          </cell>
          <cell r="P209">
            <v>4</v>
          </cell>
          <cell r="Q209">
            <v>4</v>
          </cell>
          <cell r="R209">
            <v>4</v>
          </cell>
          <cell r="S209">
            <v>4</v>
          </cell>
          <cell r="T209">
            <v>4</v>
          </cell>
          <cell r="U209">
            <v>3</v>
          </cell>
          <cell r="V209">
            <v>3</v>
          </cell>
          <cell r="W209">
            <v>3</v>
          </cell>
          <cell r="X209">
            <v>3</v>
          </cell>
          <cell r="Y209">
            <v>4</v>
          </cell>
          <cell r="Z209">
            <v>4</v>
          </cell>
          <cell r="AA209">
            <v>4</v>
          </cell>
          <cell r="AB209">
            <v>4</v>
          </cell>
          <cell r="AC209">
            <v>4</v>
          </cell>
          <cell r="AD209">
            <v>4</v>
          </cell>
          <cell r="AE209">
            <v>5</v>
          </cell>
          <cell r="AF209">
            <v>4</v>
          </cell>
          <cell r="AG209">
            <v>4</v>
          </cell>
          <cell r="AH209">
            <v>4</v>
          </cell>
          <cell r="AI209">
            <v>4</v>
          </cell>
        </row>
        <row r="223">
          <cell r="A223" t="str">
            <v>นิสิตระดับปริญญาโท</v>
          </cell>
          <cell r="K223" t="str">
            <v>website บัณฑิตวิทยาลัย</v>
          </cell>
        </row>
        <row r="224">
          <cell r="A224" t="str">
            <v>นิสิตระดับปริญญาเอก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opLeftCell="A19" zoomScale="90" zoomScaleNormal="90" workbookViewId="0">
      <selection activeCell="F1" sqref="F1"/>
    </sheetView>
  </sheetViews>
  <sheetFormatPr defaultColWidth="17.140625" defaultRowHeight="12.75" customHeight="1" x14ac:dyDescent="0.5"/>
  <cols>
    <col min="1" max="1" width="4" style="1" bestFit="1" customWidth="1"/>
    <col min="2" max="2" width="5.140625" style="1" customWidth="1"/>
    <col min="3" max="3" width="33.140625" style="1" customWidth="1"/>
    <col min="4" max="4" width="29.85546875" style="1" customWidth="1"/>
    <col min="5" max="5" width="8.140625" style="1" bestFit="1" customWidth="1"/>
    <col min="6" max="6" width="4.42578125" style="1" bestFit="1" customWidth="1"/>
    <col min="7" max="7" width="6.140625" style="1" bestFit="1" customWidth="1"/>
    <col min="8" max="8" width="4.5703125" style="1" bestFit="1" customWidth="1"/>
    <col min="9" max="9" width="6.5703125" style="1" bestFit="1" customWidth="1"/>
    <col min="10" max="10" width="8.28515625" style="1" bestFit="1" customWidth="1"/>
    <col min="11" max="11" width="9" style="1" customWidth="1"/>
    <col min="12" max="12" width="7.28515625" style="1" customWidth="1"/>
    <col min="13" max="21" width="8.85546875" style="1" customWidth="1"/>
    <col min="22" max="30" width="9.42578125" style="1" customWidth="1"/>
    <col min="31" max="36" width="8.85546875" style="1" customWidth="1"/>
    <col min="37" max="16384" width="17.140625" style="1"/>
  </cols>
  <sheetData>
    <row r="1" spans="1:36" s="8" customFormat="1" ht="27.75" customHeight="1" x14ac:dyDescent="0.5">
      <c r="B1" s="8" t="s">
        <v>0</v>
      </c>
      <c r="C1" s="8" t="s">
        <v>1</v>
      </c>
      <c r="D1" s="8" t="s">
        <v>2</v>
      </c>
      <c r="E1" s="8" t="s">
        <v>3</v>
      </c>
      <c r="F1" s="87" t="s">
        <v>4</v>
      </c>
      <c r="G1" s="87" t="s">
        <v>6</v>
      </c>
      <c r="H1" s="87" t="s">
        <v>1</v>
      </c>
      <c r="I1" s="87" t="s">
        <v>5</v>
      </c>
      <c r="J1" s="87" t="s">
        <v>62</v>
      </c>
      <c r="K1" s="87" t="s">
        <v>70</v>
      </c>
      <c r="L1" s="11">
        <v>1.1000000000000001</v>
      </c>
      <c r="M1" s="11">
        <v>1.2</v>
      </c>
      <c r="N1" s="11">
        <v>1.3</v>
      </c>
      <c r="O1" s="12">
        <v>2.1</v>
      </c>
      <c r="P1" s="12">
        <v>2.2000000000000002</v>
      </c>
      <c r="Q1" s="13">
        <v>3.1</v>
      </c>
      <c r="R1" s="13">
        <v>3.2</v>
      </c>
      <c r="S1" s="13">
        <v>3.3</v>
      </c>
      <c r="T1" s="13">
        <v>3.4</v>
      </c>
      <c r="U1" s="13">
        <v>3.5</v>
      </c>
      <c r="V1" s="14" t="s">
        <v>7</v>
      </c>
      <c r="W1" s="14" t="s">
        <v>8</v>
      </c>
      <c r="X1" s="14" t="s">
        <v>9</v>
      </c>
      <c r="Y1" s="14" t="s">
        <v>10</v>
      </c>
      <c r="Z1" s="15" t="s">
        <v>11</v>
      </c>
      <c r="AA1" s="15" t="s">
        <v>12</v>
      </c>
      <c r="AB1" s="15" t="s">
        <v>13</v>
      </c>
      <c r="AC1" s="15" t="s">
        <v>14</v>
      </c>
      <c r="AD1" s="15" t="s">
        <v>57</v>
      </c>
      <c r="AE1" s="16">
        <v>4.3</v>
      </c>
      <c r="AF1" s="16">
        <v>4.4000000000000004</v>
      </c>
      <c r="AG1" s="16">
        <v>4.5</v>
      </c>
      <c r="AH1" s="17">
        <v>5.0999999999999996</v>
      </c>
      <c r="AI1" s="17">
        <v>5.2</v>
      </c>
      <c r="AJ1" s="17">
        <v>5.3</v>
      </c>
    </row>
    <row r="2" spans="1:36" ht="21.75" x14ac:dyDescent="0.5">
      <c r="A2" s="1">
        <v>1</v>
      </c>
      <c r="B2" s="1">
        <v>2</v>
      </c>
      <c r="C2" s="1" t="s">
        <v>58</v>
      </c>
      <c r="D2" s="1" t="s">
        <v>59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2">
        <v>4</v>
      </c>
      <c r="M2" s="2">
        <v>4</v>
      </c>
      <c r="N2" s="2">
        <v>5</v>
      </c>
      <c r="O2" s="3">
        <v>5</v>
      </c>
      <c r="P2" s="3">
        <v>5</v>
      </c>
      <c r="Q2" s="4">
        <v>5</v>
      </c>
      <c r="R2" s="4">
        <v>5</v>
      </c>
      <c r="S2" s="4">
        <v>5</v>
      </c>
      <c r="T2" s="4">
        <v>4</v>
      </c>
      <c r="U2" s="4">
        <v>4</v>
      </c>
      <c r="V2" s="5">
        <v>4</v>
      </c>
      <c r="W2" s="5">
        <v>5</v>
      </c>
      <c r="X2" s="5">
        <v>5</v>
      </c>
      <c r="Y2" s="5">
        <v>5</v>
      </c>
      <c r="Z2" s="6">
        <v>5</v>
      </c>
      <c r="AA2" s="6">
        <v>5</v>
      </c>
      <c r="AB2" s="6">
        <v>5</v>
      </c>
      <c r="AC2" s="6">
        <v>5</v>
      </c>
      <c r="AD2" s="6">
        <v>5</v>
      </c>
      <c r="AE2" s="1">
        <v>5</v>
      </c>
      <c r="AF2" s="1">
        <v>5</v>
      </c>
      <c r="AG2" s="1">
        <v>5</v>
      </c>
      <c r="AH2" s="7">
        <v>5</v>
      </c>
      <c r="AI2" s="7">
        <v>5</v>
      </c>
      <c r="AJ2" s="7">
        <v>5</v>
      </c>
    </row>
    <row r="3" spans="1:36" ht="21.75" x14ac:dyDescent="0.5">
      <c r="A3" s="1">
        <v>2</v>
      </c>
      <c r="B3" s="1">
        <v>2</v>
      </c>
      <c r="C3" s="1" t="s">
        <v>58</v>
      </c>
      <c r="D3" s="1" t="s">
        <v>59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2">
        <v>4</v>
      </c>
      <c r="M3" s="2">
        <v>4</v>
      </c>
      <c r="N3" s="2">
        <v>3</v>
      </c>
      <c r="O3" s="3">
        <v>4</v>
      </c>
      <c r="P3" s="3">
        <v>4</v>
      </c>
      <c r="Q3" s="4">
        <v>4</v>
      </c>
      <c r="R3" s="4">
        <v>4</v>
      </c>
      <c r="S3" s="4">
        <v>4</v>
      </c>
      <c r="T3" s="4">
        <v>4</v>
      </c>
      <c r="U3" s="4">
        <v>4</v>
      </c>
      <c r="V3" s="5">
        <v>4</v>
      </c>
      <c r="W3" s="5">
        <v>4</v>
      </c>
      <c r="X3" s="5">
        <v>4</v>
      </c>
      <c r="Y3" s="5">
        <v>4</v>
      </c>
      <c r="Z3" s="6">
        <v>4</v>
      </c>
      <c r="AA3" s="6">
        <v>4</v>
      </c>
      <c r="AB3" s="6">
        <v>4</v>
      </c>
      <c r="AC3" s="6">
        <v>4</v>
      </c>
      <c r="AD3" s="6">
        <v>4</v>
      </c>
      <c r="AE3" s="1">
        <v>4</v>
      </c>
      <c r="AF3" s="1">
        <v>4</v>
      </c>
      <c r="AG3" s="1">
        <v>4</v>
      </c>
      <c r="AH3" s="7">
        <v>4</v>
      </c>
      <c r="AI3" s="7">
        <v>4</v>
      </c>
      <c r="AJ3" s="7">
        <v>4</v>
      </c>
    </row>
    <row r="4" spans="1:36" ht="21.75" x14ac:dyDescent="0.5">
      <c r="A4" s="1">
        <v>3</v>
      </c>
      <c r="B4" s="1">
        <v>2</v>
      </c>
      <c r="C4" s="1" t="s">
        <v>58</v>
      </c>
      <c r="D4" s="1" t="s">
        <v>60</v>
      </c>
      <c r="F4" s="1">
        <v>0</v>
      </c>
      <c r="G4" s="1">
        <v>0</v>
      </c>
      <c r="H4" s="1">
        <v>0</v>
      </c>
      <c r="I4" s="1">
        <v>1</v>
      </c>
      <c r="J4" s="1">
        <v>0</v>
      </c>
      <c r="K4" s="1">
        <v>0</v>
      </c>
      <c r="L4" s="2">
        <v>5</v>
      </c>
      <c r="M4" s="2">
        <v>4</v>
      </c>
      <c r="N4" s="2">
        <v>3</v>
      </c>
      <c r="O4" s="3">
        <v>5</v>
      </c>
      <c r="P4" s="3">
        <v>5</v>
      </c>
      <c r="Q4" s="4">
        <v>5</v>
      </c>
      <c r="R4" s="4">
        <v>3</v>
      </c>
      <c r="S4" s="4">
        <v>4</v>
      </c>
      <c r="T4" s="4">
        <v>4</v>
      </c>
      <c r="U4" s="4">
        <v>4</v>
      </c>
      <c r="V4" s="5">
        <v>2</v>
      </c>
      <c r="W4" s="5">
        <v>4</v>
      </c>
      <c r="X4" s="5">
        <v>5</v>
      </c>
      <c r="Y4" s="5">
        <v>3</v>
      </c>
      <c r="Z4" s="6">
        <v>4</v>
      </c>
      <c r="AA4" s="6">
        <v>5</v>
      </c>
      <c r="AB4" s="6">
        <v>5</v>
      </c>
      <c r="AC4" s="6">
        <v>5</v>
      </c>
      <c r="AD4" s="6">
        <v>5</v>
      </c>
      <c r="AE4" s="1">
        <v>5</v>
      </c>
      <c r="AF4" s="1">
        <v>5</v>
      </c>
      <c r="AG4" s="1">
        <v>4</v>
      </c>
      <c r="AH4" s="7">
        <v>5</v>
      </c>
      <c r="AI4" s="7">
        <v>4</v>
      </c>
      <c r="AJ4" s="7">
        <v>4</v>
      </c>
    </row>
    <row r="5" spans="1:36" ht="21.75" x14ac:dyDescent="0.5">
      <c r="A5" s="1">
        <v>4</v>
      </c>
      <c r="B5" s="1">
        <v>2</v>
      </c>
      <c r="C5" s="1" t="s">
        <v>58</v>
      </c>
      <c r="D5" s="1" t="s">
        <v>60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2">
        <v>5</v>
      </c>
      <c r="M5" s="2">
        <v>3</v>
      </c>
      <c r="N5" s="2">
        <v>3</v>
      </c>
      <c r="O5" s="3">
        <v>5</v>
      </c>
      <c r="P5" s="3">
        <v>5</v>
      </c>
      <c r="Q5" s="4">
        <v>4</v>
      </c>
      <c r="R5" s="4">
        <v>4</v>
      </c>
      <c r="S5" s="4">
        <v>4</v>
      </c>
      <c r="T5" s="4">
        <v>3</v>
      </c>
      <c r="U5" s="4">
        <v>4</v>
      </c>
      <c r="V5" s="5">
        <v>4</v>
      </c>
      <c r="W5" s="5">
        <v>4</v>
      </c>
      <c r="X5" s="5">
        <v>4</v>
      </c>
      <c r="Y5" s="5">
        <v>4</v>
      </c>
      <c r="Z5" s="6">
        <v>4</v>
      </c>
      <c r="AA5" s="6">
        <v>4</v>
      </c>
      <c r="AB5" s="6">
        <v>4</v>
      </c>
      <c r="AC5" s="6">
        <v>4</v>
      </c>
      <c r="AD5" s="6">
        <v>3</v>
      </c>
      <c r="AE5" s="1">
        <v>4</v>
      </c>
      <c r="AF5" s="1">
        <v>4</v>
      </c>
      <c r="AG5" s="1">
        <v>5</v>
      </c>
      <c r="AH5" s="7">
        <v>5</v>
      </c>
      <c r="AI5" s="7">
        <v>5</v>
      </c>
      <c r="AJ5" s="7">
        <v>4</v>
      </c>
    </row>
    <row r="6" spans="1:36" ht="21.75" x14ac:dyDescent="0.5">
      <c r="A6" s="1">
        <v>5</v>
      </c>
      <c r="B6" s="1">
        <v>2</v>
      </c>
      <c r="C6" s="1" t="s">
        <v>58</v>
      </c>
      <c r="D6" s="10" t="s">
        <v>61</v>
      </c>
      <c r="F6" s="1">
        <v>1</v>
      </c>
      <c r="G6" s="1">
        <v>1</v>
      </c>
      <c r="H6" s="1">
        <v>0</v>
      </c>
      <c r="I6" s="1">
        <v>0</v>
      </c>
      <c r="J6" s="1">
        <v>0</v>
      </c>
      <c r="K6" s="1">
        <v>0</v>
      </c>
      <c r="L6" s="2">
        <v>4</v>
      </c>
      <c r="M6" s="2">
        <v>1</v>
      </c>
      <c r="N6" s="2">
        <v>2</v>
      </c>
      <c r="O6" s="3">
        <v>4</v>
      </c>
      <c r="P6" s="3">
        <v>3</v>
      </c>
      <c r="Q6" s="4">
        <v>5</v>
      </c>
      <c r="R6" s="4">
        <v>4</v>
      </c>
      <c r="S6" s="4">
        <v>5</v>
      </c>
      <c r="T6" s="4">
        <v>5</v>
      </c>
      <c r="U6" s="4">
        <v>4</v>
      </c>
      <c r="V6" s="5">
        <v>1</v>
      </c>
      <c r="W6" s="5">
        <v>1</v>
      </c>
      <c r="X6" s="5">
        <v>1</v>
      </c>
      <c r="Y6" s="5">
        <v>5</v>
      </c>
      <c r="Z6" s="6">
        <v>4</v>
      </c>
      <c r="AA6" s="6">
        <v>4</v>
      </c>
      <c r="AB6" s="6">
        <v>4</v>
      </c>
      <c r="AC6" s="6">
        <v>4</v>
      </c>
      <c r="AD6" s="6">
        <v>4</v>
      </c>
      <c r="AE6" s="1">
        <v>5</v>
      </c>
      <c r="AF6" s="1">
        <v>5</v>
      </c>
      <c r="AG6" s="1">
        <v>5</v>
      </c>
      <c r="AH6" s="7">
        <v>4</v>
      </c>
      <c r="AI6" s="7">
        <v>4</v>
      </c>
      <c r="AJ6" s="7">
        <v>4</v>
      </c>
    </row>
    <row r="7" spans="1:36" ht="21.75" x14ac:dyDescent="0.5">
      <c r="A7" s="1">
        <v>6</v>
      </c>
      <c r="B7" s="1">
        <v>2</v>
      </c>
      <c r="C7" s="1" t="s">
        <v>58</v>
      </c>
      <c r="D7" s="1" t="s">
        <v>29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2">
        <v>5</v>
      </c>
      <c r="M7" s="2">
        <v>4</v>
      </c>
      <c r="N7" s="2">
        <v>4</v>
      </c>
      <c r="O7" s="3">
        <v>5</v>
      </c>
      <c r="P7" s="3">
        <v>5</v>
      </c>
      <c r="Q7" s="4">
        <v>5</v>
      </c>
      <c r="R7" s="4">
        <v>5</v>
      </c>
      <c r="S7" s="4">
        <v>5</v>
      </c>
      <c r="T7" s="4">
        <v>5</v>
      </c>
      <c r="U7" s="4">
        <v>5</v>
      </c>
      <c r="V7" s="5">
        <v>3</v>
      </c>
      <c r="W7" s="5">
        <v>3</v>
      </c>
      <c r="X7" s="5">
        <v>4</v>
      </c>
      <c r="Y7" s="5">
        <v>3</v>
      </c>
      <c r="Z7" s="6">
        <v>4</v>
      </c>
      <c r="AA7" s="6">
        <v>4</v>
      </c>
      <c r="AB7" s="6">
        <v>4</v>
      </c>
      <c r="AC7" s="6">
        <v>4</v>
      </c>
      <c r="AD7" s="6">
        <v>4</v>
      </c>
      <c r="AE7" s="1">
        <v>4</v>
      </c>
      <c r="AF7" s="1">
        <v>4</v>
      </c>
      <c r="AG7" s="1">
        <v>4</v>
      </c>
      <c r="AH7" s="7">
        <v>4</v>
      </c>
      <c r="AI7" s="7">
        <v>4</v>
      </c>
      <c r="AJ7" s="7">
        <v>4</v>
      </c>
    </row>
    <row r="8" spans="1:36" ht="21.75" x14ac:dyDescent="0.5">
      <c r="A8" s="1">
        <v>7</v>
      </c>
      <c r="B8" s="1">
        <v>2</v>
      </c>
      <c r="C8" s="1" t="s">
        <v>58</v>
      </c>
      <c r="D8" s="1" t="s">
        <v>29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2">
        <v>5</v>
      </c>
      <c r="M8" s="2">
        <v>4</v>
      </c>
      <c r="N8" s="2">
        <v>4</v>
      </c>
      <c r="O8" s="3">
        <v>5</v>
      </c>
      <c r="P8" s="3">
        <v>5</v>
      </c>
      <c r="Q8" s="4">
        <v>5</v>
      </c>
      <c r="R8" s="4">
        <v>5</v>
      </c>
      <c r="S8" s="4">
        <v>5</v>
      </c>
      <c r="T8" s="4">
        <v>5</v>
      </c>
      <c r="U8" s="4">
        <v>4</v>
      </c>
      <c r="V8" s="5">
        <v>2</v>
      </c>
      <c r="W8" s="5">
        <v>2</v>
      </c>
      <c r="X8" s="5">
        <v>2</v>
      </c>
      <c r="Y8" s="5">
        <v>2</v>
      </c>
      <c r="Z8" s="6">
        <v>3</v>
      </c>
      <c r="AA8" s="6">
        <v>3</v>
      </c>
      <c r="AB8" s="6">
        <v>3</v>
      </c>
      <c r="AC8" s="6">
        <v>3</v>
      </c>
      <c r="AD8" s="6">
        <v>3</v>
      </c>
      <c r="AE8" s="1">
        <v>3</v>
      </c>
      <c r="AF8" s="1">
        <v>3</v>
      </c>
      <c r="AG8" s="1">
        <v>3</v>
      </c>
      <c r="AH8" s="7">
        <v>3</v>
      </c>
      <c r="AI8" s="7">
        <v>3</v>
      </c>
      <c r="AJ8" s="7">
        <v>3</v>
      </c>
    </row>
    <row r="9" spans="1:36" ht="21.75" x14ac:dyDescent="0.5">
      <c r="A9" s="1">
        <v>8</v>
      </c>
      <c r="B9" s="1">
        <v>2</v>
      </c>
      <c r="C9" s="1" t="s">
        <v>58</v>
      </c>
      <c r="D9" s="1" t="s">
        <v>61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2">
        <v>5</v>
      </c>
      <c r="M9" s="2">
        <v>5</v>
      </c>
      <c r="N9" s="2">
        <v>5</v>
      </c>
      <c r="O9" s="3">
        <v>5</v>
      </c>
      <c r="P9" s="3">
        <v>5</v>
      </c>
      <c r="Q9" s="4">
        <v>4</v>
      </c>
      <c r="R9" s="4">
        <v>5</v>
      </c>
      <c r="S9" s="4">
        <v>5</v>
      </c>
      <c r="T9" s="4">
        <v>5</v>
      </c>
      <c r="U9" s="4">
        <v>5</v>
      </c>
      <c r="V9" s="5">
        <v>4</v>
      </c>
      <c r="W9" s="5">
        <v>5</v>
      </c>
      <c r="X9" s="5">
        <v>5</v>
      </c>
      <c r="Y9" s="5">
        <v>5</v>
      </c>
      <c r="Z9" s="6">
        <v>5</v>
      </c>
      <c r="AA9" s="6">
        <v>4</v>
      </c>
      <c r="AB9" s="6">
        <v>5</v>
      </c>
      <c r="AC9" s="6">
        <v>5</v>
      </c>
      <c r="AD9" s="6">
        <v>5</v>
      </c>
      <c r="AE9" s="1">
        <v>4</v>
      </c>
      <c r="AF9" s="1">
        <v>5</v>
      </c>
      <c r="AG9" s="1">
        <v>5</v>
      </c>
      <c r="AH9" s="7">
        <v>5</v>
      </c>
      <c r="AI9" s="7">
        <v>5</v>
      </c>
      <c r="AJ9" s="7">
        <v>5</v>
      </c>
    </row>
    <row r="10" spans="1:36" ht="21.75" x14ac:dyDescent="0.5">
      <c r="A10" s="1">
        <v>9</v>
      </c>
      <c r="B10" s="1">
        <v>2</v>
      </c>
      <c r="C10" s="1" t="s">
        <v>58</v>
      </c>
      <c r="D10" s="1" t="s">
        <v>69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2">
        <v>5</v>
      </c>
      <c r="M10" s="2">
        <v>5</v>
      </c>
      <c r="N10" s="2">
        <v>5</v>
      </c>
      <c r="O10" s="3">
        <v>5</v>
      </c>
      <c r="P10" s="3">
        <v>5</v>
      </c>
      <c r="Q10" s="4">
        <v>5</v>
      </c>
      <c r="R10" s="4">
        <v>3</v>
      </c>
      <c r="S10" s="4">
        <v>5</v>
      </c>
      <c r="T10" s="4">
        <v>5</v>
      </c>
      <c r="U10" s="4">
        <v>5</v>
      </c>
      <c r="V10" s="5">
        <v>3</v>
      </c>
      <c r="W10" s="5">
        <v>3</v>
      </c>
      <c r="X10" s="5">
        <v>3</v>
      </c>
      <c r="Y10" s="5">
        <v>3</v>
      </c>
      <c r="Z10" s="6">
        <v>5</v>
      </c>
      <c r="AA10" s="6">
        <v>5</v>
      </c>
      <c r="AB10" s="6">
        <v>5</v>
      </c>
      <c r="AC10" s="6">
        <v>5</v>
      </c>
      <c r="AD10" s="6">
        <v>5</v>
      </c>
      <c r="AE10" s="1">
        <v>5</v>
      </c>
      <c r="AF10" s="1">
        <v>4</v>
      </c>
      <c r="AG10" s="1">
        <v>4</v>
      </c>
      <c r="AH10" s="7">
        <v>3</v>
      </c>
      <c r="AI10" s="7">
        <v>4</v>
      </c>
      <c r="AJ10" s="7">
        <v>4</v>
      </c>
    </row>
    <row r="11" spans="1:36" ht="21.75" x14ac:dyDescent="0.5">
      <c r="A11" s="1">
        <v>10</v>
      </c>
      <c r="B11" s="1">
        <v>2</v>
      </c>
      <c r="C11" s="1" t="s">
        <v>58</v>
      </c>
      <c r="D11" s="1" t="s">
        <v>61</v>
      </c>
      <c r="F11" s="1">
        <v>0</v>
      </c>
      <c r="G11" s="1">
        <v>0</v>
      </c>
      <c r="H11" s="1">
        <v>0</v>
      </c>
      <c r="I11" s="1">
        <v>0</v>
      </c>
      <c r="J11" s="1">
        <v>1</v>
      </c>
      <c r="K11" s="1">
        <v>0</v>
      </c>
      <c r="L11" s="2">
        <v>5</v>
      </c>
      <c r="M11" s="2">
        <v>5</v>
      </c>
      <c r="N11" s="2">
        <v>3</v>
      </c>
      <c r="O11" s="3">
        <v>5</v>
      </c>
      <c r="P11" s="3">
        <v>5</v>
      </c>
      <c r="Q11" s="4">
        <v>5</v>
      </c>
      <c r="R11" s="4">
        <v>3</v>
      </c>
      <c r="S11" s="4">
        <v>5</v>
      </c>
      <c r="T11" s="4">
        <v>4</v>
      </c>
      <c r="U11" s="4">
        <v>5</v>
      </c>
      <c r="V11" s="5">
        <v>2</v>
      </c>
      <c r="W11" s="5">
        <v>2</v>
      </c>
      <c r="X11" s="5">
        <v>2</v>
      </c>
      <c r="Y11" s="5">
        <v>2</v>
      </c>
      <c r="Z11" s="6">
        <v>4</v>
      </c>
      <c r="AA11" s="6">
        <v>4</v>
      </c>
      <c r="AB11" s="6">
        <v>4</v>
      </c>
      <c r="AC11" s="6">
        <v>4</v>
      </c>
      <c r="AD11" s="6">
        <v>4</v>
      </c>
      <c r="AE11" s="1">
        <v>5</v>
      </c>
      <c r="AF11" s="1">
        <v>4</v>
      </c>
      <c r="AG11" s="1">
        <v>4</v>
      </c>
      <c r="AH11" s="7">
        <v>4</v>
      </c>
      <c r="AI11" s="7">
        <v>4</v>
      </c>
      <c r="AJ11" s="7">
        <v>4</v>
      </c>
    </row>
    <row r="12" spans="1:36" ht="21.75" x14ac:dyDescent="0.5">
      <c r="A12" s="1">
        <v>11</v>
      </c>
      <c r="B12" s="1">
        <v>2</v>
      </c>
      <c r="C12" s="1" t="s">
        <v>58</v>
      </c>
      <c r="D12" s="1" t="s">
        <v>63</v>
      </c>
      <c r="F12" s="1">
        <v>0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2">
        <v>3</v>
      </c>
      <c r="M12" s="2">
        <v>2</v>
      </c>
      <c r="N12" s="2">
        <v>3</v>
      </c>
      <c r="O12" s="3">
        <v>4</v>
      </c>
      <c r="P12" s="3">
        <v>4</v>
      </c>
      <c r="Q12" s="4">
        <v>4</v>
      </c>
      <c r="R12" s="4">
        <v>2</v>
      </c>
      <c r="S12" s="4">
        <v>4</v>
      </c>
      <c r="T12" s="4">
        <v>4</v>
      </c>
      <c r="U12" s="4">
        <v>5</v>
      </c>
      <c r="V12" s="5">
        <v>4</v>
      </c>
      <c r="W12" s="5">
        <v>4</v>
      </c>
      <c r="X12" s="5">
        <v>3</v>
      </c>
      <c r="Y12" s="5">
        <v>3</v>
      </c>
      <c r="Z12" s="6">
        <v>4</v>
      </c>
      <c r="AA12" s="6">
        <v>4</v>
      </c>
      <c r="AB12" s="6">
        <v>4</v>
      </c>
      <c r="AC12" s="6">
        <v>4</v>
      </c>
      <c r="AD12" s="6">
        <v>4</v>
      </c>
      <c r="AE12" s="1">
        <v>4</v>
      </c>
      <c r="AF12" s="1">
        <v>4</v>
      </c>
      <c r="AG12" s="1">
        <v>4</v>
      </c>
      <c r="AH12" s="7">
        <v>4</v>
      </c>
      <c r="AI12" s="7">
        <v>4</v>
      </c>
      <c r="AJ12" s="7">
        <v>4</v>
      </c>
    </row>
    <row r="13" spans="1:36" ht="21.75" x14ac:dyDescent="0.5">
      <c r="A13" s="1">
        <v>12</v>
      </c>
      <c r="B13" s="1">
        <v>2</v>
      </c>
      <c r="C13" s="1" t="s">
        <v>58</v>
      </c>
      <c r="D13" s="1" t="s">
        <v>63</v>
      </c>
      <c r="F13" s="1">
        <v>0</v>
      </c>
      <c r="G13" s="1">
        <v>1</v>
      </c>
      <c r="H13" s="1">
        <v>1</v>
      </c>
      <c r="I13" s="1">
        <v>0</v>
      </c>
      <c r="J13" s="1">
        <v>0</v>
      </c>
      <c r="K13" s="1">
        <v>0</v>
      </c>
      <c r="L13" s="2">
        <v>3</v>
      </c>
      <c r="M13" s="2">
        <v>4</v>
      </c>
      <c r="N13" s="2">
        <v>2</v>
      </c>
      <c r="O13" s="3">
        <v>4</v>
      </c>
      <c r="P13" s="3">
        <v>4</v>
      </c>
      <c r="Q13" s="4">
        <v>4</v>
      </c>
      <c r="R13" s="4">
        <v>2</v>
      </c>
      <c r="S13" s="4">
        <v>3</v>
      </c>
      <c r="T13" s="4">
        <v>3</v>
      </c>
      <c r="U13" s="4">
        <v>4</v>
      </c>
      <c r="V13" s="5">
        <v>4</v>
      </c>
      <c r="W13" s="5">
        <v>4</v>
      </c>
      <c r="X13" s="5">
        <v>4</v>
      </c>
      <c r="Y13" s="5">
        <v>3</v>
      </c>
      <c r="Z13" s="6">
        <v>3</v>
      </c>
      <c r="AA13" s="6">
        <v>3</v>
      </c>
      <c r="AB13" s="6">
        <v>4</v>
      </c>
      <c r="AC13" s="6">
        <v>4</v>
      </c>
      <c r="AD13" s="6">
        <v>3</v>
      </c>
      <c r="AE13" s="1">
        <v>3</v>
      </c>
      <c r="AF13" s="1">
        <v>4</v>
      </c>
      <c r="AG13" s="1">
        <v>4</v>
      </c>
      <c r="AH13" s="7">
        <v>4</v>
      </c>
      <c r="AI13" s="7">
        <v>4</v>
      </c>
      <c r="AJ13" s="7">
        <v>4</v>
      </c>
    </row>
    <row r="14" spans="1:36" ht="21.75" x14ac:dyDescent="0.5">
      <c r="A14" s="1">
        <v>13</v>
      </c>
      <c r="B14" s="1">
        <v>2</v>
      </c>
      <c r="C14" s="1" t="s">
        <v>58</v>
      </c>
      <c r="D14" s="1" t="s">
        <v>27</v>
      </c>
      <c r="F14" s="1">
        <v>1</v>
      </c>
      <c r="G14" s="1">
        <v>0</v>
      </c>
      <c r="H14" s="1">
        <v>1</v>
      </c>
      <c r="I14" s="1">
        <v>0</v>
      </c>
      <c r="J14" s="1">
        <v>0</v>
      </c>
      <c r="K14" s="1">
        <v>0</v>
      </c>
      <c r="L14" s="2">
        <v>5</v>
      </c>
      <c r="M14" s="2">
        <v>3</v>
      </c>
      <c r="N14" s="2">
        <v>4</v>
      </c>
      <c r="O14" s="3">
        <v>5</v>
      </c>
      <c r="P14" s="3">
        <v>4</v>
      </c>
      <c r="Q14" s="4">
        <v>4</v>
      </c>
      <c r="R14" s="4">
        <v>4</v>
      </c>
      <c r="S14" s="4">
        <v>5</v>
      </c>
      <c r="T14" s="4">
        <v>5</v>
      </c>
      <c r="U14" s="4">
        <v>5</v>
      </c>
      <c r="V14" s="5">
        <v>3</v>
      </c>
      <c r="W14" s="5">
        <v>4</v>
      </c>
      <c r="X14" s="5">
        <v>2</v>
      </c>
      <c r="Y14" s="5">
        <v>3</v>
      </c>
      <c r="Z14" s="6">
        <v>4</v>
      </c>
      <c r="AA14" s="6">
        <v>5</v>
      </c>
      <c r="AB14" s="6">
        <v>4</v>
      </c>
      <c r="AC14" s="6">
        <v>4</v>
      </c>
      <c r="AD14" s="6">
        <v>4</v>
      </c>
      <c r="AE14" s="1">
        <v>5</v>
      </c>
      <c r="AF14" s="1">
        <v>4</v>
      </c>
      <c r="AG14" s="1">
        <v>5</v>
      </c>
      <c r="AH14" s="7">
        <v>5</v>
      </c>
      <c r="AI14" s="7">
        <v>5</v>
      </c>
      <c r="AJ14" s="7">
        <v>5</v>
      </c>
    </row>
    <row r="15" spans="1:36" ht="21.75" x14ac:dyDescent="0.5">
      <c r="A15" s="1">
        <v>14</v>
      </c>
      <c r="B15" s="1">
        <v>2</v>
      </c>
      <c r="C15" s="1" t="s">
        <v>58</v>
      </c>
      <c r="D15" s="1" t="s">
        <v>27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2">
        <v>4</v>
      </c>
      <c r="M15" s="2">
        <v>4</v>
      </c>
      <c r="N15" s="2">
        <v>4</v>
      </c>
      <c r="O15" s="3">
        <v>4</v>
      </c>
      <c r="P15" s="3">
        <v>4</v>
      </c>
      <c r="Q15" s="4">
        <v>5</v>
      </c>
      <c r="R15" s="4">
        <v>4</v>
      </c>
      <c r="S15" s="4">
        <v>4</v>
      </c>
      <c r="T15" s="4">
        <v>5</v>
      </c>
      <c r="U15" s="4">
        <v>5</v>
      </c>
      <c r="V15" s="5">
        <v>3</v>
      </c>
      <c r="W15" s="5">
        <v>3</v>
      </c>
      <c r="X15" s="5">
        <v>3</v>
      </c>
      <c r="Y15" s="5">
        <v>3</v>
      </c>
      <c r="Z15" s="6">
        <v>4</v>
      </c>
      <c r="AA15" s="6">
        <v>4</v>
      </c>
      <c r="AB15" s="6">
        <v>4</v>
      </c>
      <c r="AC15" s="6">
        <v>4</v>
      </c>
      <c r="AD15" s="6">
        <v>4</v>
      </c>
      <c r="AE15" s="1">
        <v>5</v>
      </c>
      <c r="AF15" s="1">
        <v>5</v>
      </c>
      <c r="AG15" s="1">
        <v>4</v>
      </c>
      <c r="AH15" s="7">
        <v>4</v>
      </c>
      <c r="AI15" s="7">
        <v>4</v>
      </c>
      <c r="AJ15" s="7">
        <v>4</v>
      </c>
    </row>
    <row r="16" spans="1:36" ht="21.75" x14ac:dyDescent="0.5">
      <c r="A16" s="1">
        <v>15</v>
      </c>
      <c r="B16" s="1">
        <v>2</v>
      </c>
      <c r="C16" s="1" t="s">
        <v>58</v>
      </c>
      <c r="D16" s="1" t="s">
        <v>61</v>
      </c>
      <c r="F16" s="1">
        <v>1</v>
      </c>
      <c r="G16" s="1">
        <v>1</v>
      </c>
      <c r="H16" s="1">
        <v>0</v>
      </c>
      <c r="I16" s="1">
        <v>0</v>
      </c>
      <c r="J16" s="1">
        <v>0</v>
      </c>
      <c r="K16" s="1">
        <v>0</v>
      </c>
      <c r="L16" s="2">
        <v>5</v>
      </c>
      <c r="M16" s="2">
        <v>5</v>
      </c>
      <c r="N16" s="2">
        <v>5</v>
      </c>
      <c r="O16" s="3">
        <v>5</v>
      </c>
      <c r="P16" s="3">
        <v>5</v>
      </c>
      <c r="Q16" s="4">
        <v>5</v>
      </c>
      <c r="R16" s="4">
        <v>2</v>
      </c>
      <c r="S16" s="4">
        <v>5</v>
      </c>
      <c r="T16" s="4">
        <v>5</v>
      </c>
      <c r="U16" s="4">
        <v>5</v>
      </c>
      <c r="V16" s="5">
        <v>2</v>
      </c>
      <c r="W16" s="5">
        <v>2</v>
      </c>
      <c r="X16" s="5">
        <v>3</v>
      </c>
      <c r="Y16" s="5">
        <v>3</v>
      </c>
      <c r="Z16" s="6">
        <v>5</v>
      </c>
      <c r="AA16" s="6">
        <v>5</v>
      </c>
      <c r="AB16" s="6">
        <v>5</v>
      </c>
      <c r="AC16" s="6">
        <v>5</v>
      </c>
      <c r="AD16" s="6">
        <v>5</v>
      </c>
      <c r="AE16" s="1">
        <v>5</v>
      </c>
      <c r="AF16" s="1">
        <v>5</v>
      </c>
      <c r="AG16" s="1">
        <v>5</v>
      </c>
      <c r="AH16" s="7">
        <v>5</v>
      </c>
      <c r="AI16" s="7">
        <v>5</v>
      </c>
      <c r="AJ16" s="7">
        <v>5</v>
      </c>
    </row>
    <row r="17" spans="1:36" ht="21.75" x14ac:dyDescent="0.5">
      <c r="A17" s="1">
        <v>16</v>
      </c>
      <c r="B17" s="1">
        <v>3</v>
      </c>
      <c r="C17" s="1" t="s">
        <v>64</v>
      </c>
      <c r="D17" s="1" t="s">
        <v>31</v>
      </c>
      <c r="F17" s="1">
        <v>1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2">
        <v>4</v>
      </c>
      <c r="M17" s="2">
        <v>4</v>
      </c>
      <c r="N17" s="2">
        <v>4</v>
      </c>
      <c r="O17" s="3">
        <v>4</v>
      </c>
      <c r="P17" s="3">
        <v>4</v>
      </c>
      <c r="Q17" s="4">
        <v>5</v>
      </c>
      <c r="R17" s="4">
        <v>4</v>
      </c>
      <c r="S17" s="4">
        <v>5</v>
      </c>
      <c r="T17" s="4">
        <v>5</v>
      </c>
      <c r="U17" s="4">
        <v>5</v>
      </c>
      <c r="V17" s="5">
        <v>3</v>
      </c>
      <c r="W17" s="5">
        <v>3</v>
      </c>
      <c r="X17" s="5">
        <v>3</v>
      </c>
      <c r="Y17" s="5">
        <v>3</v>
      </c>
      <c r="Z17" s="6">
        <v>4</v>
      </c>
      <c r="AA17" s="6">
        <v>4</v>
      </c>
      <c r="AB17" s="6">
        <v>5</v>
      </c>
      <c r="AC17" s="6">
        <v>4</v>
      </c>
      <c r="AD17" s="6">
        <v>4</v>
      </c>
      <c r="AE17" s="1">
        <v>5</v>
      </c>
      <c r="AF17" s="1">
        <v>3</v>
      </c>
      <c r="AG17" s="1">
        <v>5</v>
      </c>
      <c r="AH17" s="7">
        <v>4</v>
      </c>
      <c r="AI17" s="7">
        <v>4</v>
      </c>
      <c r="AJ17" s="7">
        <v>4</v>
      </c>
    </row>
    <row r="18" spans="1:36" ht="21.75" x14ac:dyDescent="0.5">
      <c r="A18" s="1">
        <v>17</v>
      </c>
      <c r="B18" s="1">
        <v>3</v>
      </c>
      <c r="C18" s="1" t="s">
        <v>64</v>
      </c>
      <c r="D18" s="1" t="s">
        <v>15</v>
      </c>
      <c r="F18" s="1">
        <v>1</v>
      </c>
      <c r="G18" s="1">
        <v>0</v>
      </c>
      <c r="H18" s="1">
        <v>1</v>
      </c>
      <c r="I18" s="1">
        <v>0</v>
      </c>
      <c r="J18" s="1">
        <v>0</v>
      </c>
      <c r="K18" s="1">
        <v>0</v>
      </c>
      <c r="L18" s="2">
        <v>4</v>
      </c>
      <c r="M18" s="2">
        <v>4</v>
      </c>
      <c r="N18" s="2">
        <v>3</v>
      </c>
      <c r="O18" s="3">
        <v>5</v>
      </c>
      <c r="P18" s="3">
        <v>5</v>
      </c>
      <c r="Q18" s="4">
        <v>5</v>
      </c>
      <c r="R18" s="4">
        <v>4</v>
      </c>
      <c r="S18" s="4">
        <v>4</v>
      </c>
      <c r="T18" s="4">
        <v>4</v>
      </c>
      <c r="U18" s="4">
        <v>3</v>
      </c>
      <c r="V18" s="5">
        <v>2</v>
      </c>
      <c r="W18" s="5">
        <v>2</v>
      </c>
      <c r="X18" s="5">
        <v>3</v>
      </c>
      <c r="Y18" s="5">
        <v>3</v>
      </c>
      <c r="Z18" s="6">
        <v>4</v>
      </c>
      <c r="AA18" s="6">
        <v>4</v>
      </c>
      <c r="AB18" s="6">
        <v>5</v>
      </c>
      <c r="AC18" s="6">
        <v>4</v>
      </c>
      <c r="AD18" s="6">
        <v>4</v>
      </c>
      <c r="AE18" s="1">
        <v>5</v>
      </c>
      <c r="AF18" s="1">
        <v>4</v>
      </c>
      <c r="AG18" s="1">
        <v>5</v>
      </c>
      <c r="AH18" s="7">
        <v>4</v>
      </c>
      <c r="AI18" s="7">
        <v>5</v>
      </c>
      <c r="AJ18" s="7">
        <v>5</v>
      </c>
    </row>
    <row r="19" spans="1:36" ht="21.75" x14ac:dyDescent="0.5">
      <c r="A19" s="1">
        <v>18</v>
      </c>
      <c r="B19" s="1">
        <v>3</v>
      </c>
      <c r="C19" s="1" t="s">
        <v>64</v>
      </c>
      <c r="D19" s="1" t="s">
        <v>15</v>
      </c>
      <c r="F19" s="1">
        <v>0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2">
        <v>5</v>
      </c>
      <c r="M19" s="2">
        <v>4</v>
      </c>
      <c r="N19" s="2">
        <v>2</v>
      </c>
      <c r="O19" s="3">
        <v>5</v>
      </c>
      <c r="P19" s="3">
        <v>5</v>
      </c>
      <c r="Q19" s="4">
        <v>5</v>
      </c>
      <c r="R19" s="4">
        <v>5</v>
      </c>
      <c r="S19" s="4">
        <v>5</v>
      </c>
      <c r="T19" s="4">
        <v>5</v>
      </c>
      <c r="U19" s="4">
        <v>5</v>
      </c>
      <c r="V19" s="5">
        <v>4</v>
      </c>
      <c r="W19" s="5">
        <v>4</v>
      </c>
      <c r="X19" s="5">
        <v>4</v>
      </c>
      <c r="Y19" s="5">
        <v>4</v>
      </c>
      <c r="Z19" s="6">
        <v>5</v>
      </c>
      <c r="AA19" s="6">
        <v>5</v>
      </c>
      <c r="AB19" s="6">
        <v>4</v>
      </c>
      <c r="AC19" s="6">
        <v>5</v>
      </c>
      <c r="AD19" s="6">
        <v>5</v>
      </c>
      <c r="AE19" s="1">
        <v>5</v>
      </c>
      <c r="AF19" s="1">
        <v>5</v>
      </c>
      <c r="AG19" s="1">
        <v>4</v>
      </c>
      <c r="AH19" s="7">
        <v>5</v>
      </c>
      <c r="AI19" s="7">
        <v>4</v>
      </c>
      <c r="AJ19" s="7">
        <v>5</v>
      </c>
    </row>
    <row r="20" spans="1:36" ht="21.75" x14ac:dyDescent="0.5">
      <c r="A20" s="1">
        <v>19</v>
      </c>
      <c r="B20" s="1">
        <v>3</v>
      </c>
      <c r="C20" s="1" t="s">
        <v>64</v>
      </c>
      <c r="D20" s="1" t="s">
        <v>15</v>
      </c>
      <c r="F20" s="1">
        <v>1</v>
      </c>
      <c r="G20" s="1">
        <v>0</v>
      </c>
      <c r="H20" s="1">
        <v>1</v>
      </c>
      <c r="I20" s="1">
        <v>0</v>
      </c>
      <c r="J20" s="1">
        <v>0</v>
      </c>
      <c r="K20" s="1">
        <v>0</v>
      </c>
      <c r="L20" s="2">
        <v>5</v>
      </c>
      <c r="M20" s="2">
        <v>5</v>
      </c>
      <c r="N20" s="2">
        <v>5</v>
      </c>
      <c r="O20" s="3">
        <v>5</v>
      </c>
      <c r="P20" s="3">
        <v>5</v>
      </c>
      <c r="Q20" s="4">
        <v>5</v>
      </c>
      <c r="R20" s="4">
        <v>5</v>
      </c>
      <c r="S20" s="4">
        <v>5</v>
      </c>
      <c r="T20" s="4">
        <v>5</v>
      </c>
      <c r="U20" s="4">
        <v>5</v>
      </c>
      <c r="V20" s="5">
        <v>3</v>
      </c>
      <c r="W20" s="5">
        <v>3</v>
      </c>
      <c r="X20" s="5">
        <v>3</v>
      </c>
      <c r="Y20" s="5">
        <v>3</v>
      </c>
      <c r="Z20" s="6">
        <v>4</v>
      </c>
      <c r="AA20" s="6">
        <v>5</v>
      </c>
      <c r="AB20" s="6">
        <v>5</v>
      </c>
      <c r="AC20" s="6">
        <v>4</v>
      </c>
      <c r="AD20" s="6">
        <v>4</v>
      </c>
      <c r="AE20" s="1">
        <v>5</v>
      </c>
      <c r="AF20" s="1">
        <v>5</v>
      </c>
      <c r="AG20" s="1">
        <v>5</v>
      </c>
      <c r="AH20" s="7">
        <v>5</v>
      </c>
      <c r="AI20" s="7">
        <v>5</v>
      </c>
      <c r="AJ20" s="7">
        <v>5</v>
      </c>
    </row>
    <row r="21" spans="1:36" ht="21.75" x14ac:dyDescent="0.5">
      <c r="A21" s="1">
        <v>20</v>
      </c>
      <c r="B21" s="1">
        <v>3</v>
      </c>
      <c r="C21" s="1" t="s">
        <v>64</v>
      </c>
      <c r="D21" s="1" t="s">
        <v>15</v>
      </c>
      <c r="F21" s="1">
        <v>0</v>
      </c>
      <c r="G21" s="1">
        <v>0</v>
      </c>
      <c r="H21" s="1">
        <v>0</v>
      </c>
      <c r="I21" s="1">
        <v>0</v>
      </c>
      <c r="J21" s="1">
        <v>1</v>
      </c>
      <c r="K21" s="1">
        <v>0</v>
      </c>
      <c r="L21" s="2">
        <v>5</v>
      </c>
      <c r="M21" s="2">
        <v>5</v>
      </c>
      <c r="N21" s="2">
        <v>5</v>
      </c>
      <c r="O21" s="3">
        <v>5</v>
      </c>
      <c r="P21" s="3">
        <v>5</v>
      </c>
      <c r="Q21" s="4">
        <v>5</v>
      </c>
      <c r="R21" s="4">
        <v>5</v>
      </c>
      <c r="S21" s="4">
        <v>5</v>
      </c>
      <c r="T21" s="4">
        <v>5</v>
      </c>
      <c r="U21" s="4">
        <v>5</v>
      </c>
      <c r="V21" s="5">
        <v>3</v>
      </c>
      <c r="W21" s="5">
        <v>3</v>
      </c>
      <c r="X21" s="5">
        <v>3</v>
      </c>
      <c r="Y21" s="5">
        <v>2</v>
      </c>
      <c r="Z21" s="6">
        <v>5</v>
      </c>
      <c r="AA21" s="6">
        <v>5</v>
      </c>
      <c r="AB21" s="6">
        <v>3</v>
      </c>
      <c r="AC21" s="6">
        <v>3</v>
      </c>
      <c r="AD21" s="6">
        <v>3</v>
      </c>
      <c r="AE21" s="1">
        <v>5</v>
      </c>
      <c r="AF21" s="1">
        <v>2</v>
      </c>
      <c r="AG21" s="1">
        <v>5</v>
      </c>
      <c r="AH21" s="7">
        <v>5</v>
      </c>
      <c r="AI21" s="7">
        <v>5</v>
      </c>
      <c r="AJ21" s="7">
        <v>5</v>
      </c>
    </row>
    <row r="22" spans="1:36" ht="21.75" x14ac:dyDescent="0.5">
      <c r="A22" s="1">
        <v>21</v>
      </c>
      <c r="B22" s="1">
        <v>3</v>
      </c>
      <c r="C22" s="1" t="s">
        <v>64</v>
      </c>
      <c r="D22" s="1" t="s">
        <v>69</v>
      </c>
      <c r="F22" s="1">
        <v>1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2">
        <v>5</v>
      </c>
      <c r="M22" s="2">
        <v>5</v>
      </c>
      <c r="N22" s="2">
        <v>5</v>
      </c>
      <c r="O22" s="3">
        <v>5</v>
      </c>
      <c r="P22" s="3">
        <v>4</v>
      </c>
      <c r="Q22" s="4">
        <v>5</v>
      </c>
      <c r="R22" s="4">
        <v>5</v>
      </c>
      <c r="S22" s="4">
        <v>5</v>
      </c>
      <c r="T22" s="4">
        <v>5</v>
      </c>
      <c r="U22" s="4">
        <v>5</v>
      </c>
      <c r="V22" s="5">
        <v>5</v>
      </c>
      <c r="W22" s="5">
        <v>5</v>
      </c>
      <c r="X22" s="5">
        <v>5</v>
      </c>
      <c r="Y22" s="5">
        <v>5</v>
      </c>
      <c r="Z22" s="6">
        <v>4</v>
      </c>
      <c r="AA22" s="6">
        <v>5</v>
      </c>
      <c r="AB22" s="6">
        <v>4</v>
      </c>
      <c r="AC22" s="6">
        <v>4</v>
      </c>
      <c r="AD22" s="6">
        <v>4</v>
      </c>
      <c r="AE22" s="1">
        <v>5</v>
      </c>
      <c r="AF22" s="1">
        <v>5</v>
      </c>
      <c r="AG22" s="1">
        <v>5</v>
      </c>
      <c r="AH22" s="7">
        <v>5</v>
      </c>
      <c r="AI22" s="7">
        <v>5</v>
      </c>
      <c r="AJ22" s="7">
        <v>5</v>
      </c>
    </row>
    <row r="23" spans="1:36" ht="21.75" x14ac:dyDescent="0.5">
      <c r="A23" s="1">
        <v>22</v>
      </c>
      <c r="B23" s="1">
        <v>2</v>
      </c>
      <c r="C23" s="1" t="s">
        <v>58</v>
      </c>
      <c r="D23" s="1" t="s">
        <v>65</v>
      </c>
      <c r="F23" s="1">
        <v>1</v>
      </c>
      <c r="G23" s="1">
        <v>1</v>
      </c>
      <c r="H23" s="1">
        <v>0</v>
      </c>
      <c r="I23" s="1">
        <v>0</v>
      </c>
      <c r="J23" s="1">
        <v>0</v>
      </c>
      <c r="K23" s="1">
        <v>0</v>
      </c>
      <c r="L23" s="2">
        <v>5</v>
      </c>
      <c r="M23" s="2">
        <v>3</v>
      </c>
      <c r="N23" s="2">
        <v>2</v>
      </c>
      <c r="O23" s="3">
        <v>5</v>
      </c>
      <c r="P23" s="3">
        <v>5</v>
      </c>
      <c r="Q23" s="4">
        <v>5</v>
      </c>
      <c r="R23" s="4">
        <v>5</v>
      </c>
      <c r="S23" s="4">
        <v>5</v>
      </c>
      <c r="T23" s="4">
        <v>5</v>
      </c>
      <c r="U23" s="4">
        <v>5</v>
      </c>
      <c r="V23" s="5">
        <v>5</v>
      </c>
      <c r="W23" s="5">
        <v>5</v>
      </c>
      <c r="X23" s="5">
        <v>5</v>
      </c>
      <c r="Y23" s="5">
        <v>5</v>
      </c>
      <c r="Z23" s="6">
        <v>5</v>
      </c>
      <c r="AA23" s="6">
        <v>5</v>
      </c>
      <c r="AB23" s="6">
        <v>5</v>
      </c>
      <c r="AC23" s="6">
        <v>5</v>
      </c>
      <c r="AD23" s="6">
        <v>5</v>
      </c>
      <c r="AE23" s="1">
        <v>5</v>
      </c>
      <c r="AF23" s="1">
        <v>5</v>
      </c>
      <c r="AG23" s="1">
        <v>5</v>
      </c>
      <c r="AH23" s="7">
        <v>4</v>
      </c>
      <c r="AI23" s="7">
        <v>4</v>
      </c>
      <c r="AJ23" s="7">
        <v>5</v>
      </c>
    </row>
    <row r="24" spans="1:36" ht="21.75" x14ac:dyDescent="0.5">
      <c r="A24" s="1">
        <v>23</v>
      </c>
      <c r="B24" s="1">
        <v>3</v>
      </c>
      <c r="C24" s="1" t="s">
        <v>64</v>
      </c>
      <c r="D24" s="1" t="s">
        <v>23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2">
        <v>5</v>
      </c>
      <c r="M24" s="2">
        <v>4</v>
      </c>
      <c r="N24" s="2">
        <v>4</v>
      </c>
      <c r="O24" s="3">
        <v>4</v>
      </c>
      <c r="P24" s="3">
        <v>4</v>
      </c>
      <c r="Q24" s="4">
        <v>4</v>
      </c>
      <c r="R24" s="4">
        <v>4</v>
      </c>
      <c r="S24" s="4">
        <v>4</v>
      </c>
      <c r="T24" s="4">
        <v>4</v>
      </c>
      <c r="U24" s="4">
        <v>4</v>
      </c>
      <c r="V24" s="5">
        <v>3</v>
      </c>
      <c r="W24" s="5">
        <v>3</v>
      </c>
      <c r="X24" s="5">
        <v>3</v>
      </c>
      <c r="Y24" s="5">
        <v>3</v>
      </c>
      <c r="Z24" s="6">
        <v>4</v>
      </c>
      <c r="AA24" s="6">
        <v>4</v>
      </c>
      <c r="AB24" s="6">
        <v>4</v>
      </c>
      <c r="AC24" s="6">
        <v>5</v>
      </c>
      <c r="AD24" s="6">
        <v>5</v>
      </c>
      <c r="AE24" s="1">
        <v>5</v>
      </c>
      <c r="AF24" s="1">
        <v>5</v>
      </c>
      <c r="AG24" s="1">
        <v>4</v>
      </c>
      <c r="AH24" s="7">
        <v>4</v>
      </c>
      <c r="AI24" s="7">
        <v>4</v>
      </c>
      <c r="AJ24" s="7">
        <v>4</v>
      </c>
    </row>
    <row r="25" spans="1:36" ht="21.75" x14ac:dyDescent="0.5">
      <c r="A25" s="1">
        <v>24</v>
      </c>
      <c r="B25" s="1">
        <v>3</v>
      </c>
      <c r="C25" s="1" t="s">
        <v>64</v>
      </c>
      <c r="D25" s="1" t="s">
        <v>23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2">
        <v>4</v>
      </c>
      <c r="M25" s="2">
        <v>4</v>
      </c>
      <c r="N25" s="2">
        <v>4</v>
      </c>
      <c r="O25" s="3">
        <v>4</v>
      </c>
      <c r="P25" s="3">
        <v>4</v>
      </c>
      <c r="Q25" s="4">
        <v>3</v>
      </c>
      <c r="R25" s="4">
        <v>2</v>
      </c>
      <c r="S25" s="4">
        <v>4</v>
      </c>
      <c r="T25" s="4">
        <v>3</v>
      </c>
      <c r="U25" s="4">
        <v>4</v>
      </c>
      <c r="V25" s="5">
        <v>4</v>
      </c>
      <c r="W25" s="5">
        <v>4</v>
      </c>
      <c r="X25" s="5">
        <v>4</v>
      </c>
      <c r="Y25" s="5">
        <v>3</v>
      </c>
      <c r="Z25" s="6">
        <v>5</v>
      </c>
      <c r="AA25" s="6">
        <v>5</v>
      </c>
      <c r="AB25" s="6">
        <v>5</v>
      </c>
      <c r="AC25" s="6">
        <v>5</v>
      </c>
      <c r="AD25" s="6">
        <v>5</v>
      </c>
      <c r="AE25" s="1">
        <v>5</v>
      </c>
      <c r="AF25" s="1">
        <v>5</v>
      </c>
      <c r="AG25" s="1">
        <v>3</v>
      </c>
      <c r="AH25" s="7">
        <v>4</v>
      </c>
      <c r="AI25" s="7">
        <v>3</v>
      </c>
      <c r="AJ25" s="7">
        <v>3</v>
      </c>
    </row>
    <row r="26" spans="1:36" ht="21.75" x14ac:dyDescent="0.5">
      <c r="A26" s="1">
        <v>25</v>
      </c>
      <c r="B26" s="1">
        <v>2</v>
      </c>
      <c r="C26" s="1" t="s">
        <v>58</v>
      </c>
      <c r="D26" s="1" t="s">
        <v>66</v>
      </c>
      <c r="F26" s="1">
        <v>1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2">
        <v>5</v>
      </c>
      <c r="M26" s="2">
        <v>5</v>
      </c>
      <c r="N26" s="2">
        <v>5</v>
      </c>
      <c r="O26" s="3">
        <v>5</v>
      </c>
      <c r="P26" s="3">
        <v>5</v>
      </c>
      <c r="Q26" s="4">
        <v>4</v>
      </c>
      <c r="R26" s="4">
        <v>4</v>
      </c>
      <c r="S26" s="4">
        <v>4</v>
      </c>
      <c r="T26" s="4">
        <v>4</v>
      </c>
      <c r="U26" s="4">
        <v>4</v>
      </c>
      <c r="V26" s="5">
        <v>4</v>
      </c>
      <c r="W26" s="5">
        <v>4</v>
      </c>
      <c r="X26" s="5">
        <v>4</v>
      </c>
      <c r="Y26" s="5">
        <v>4</v>
      </c>
      <c r="Z26" s="6">
        <v>4</v>
      </c>
      <c r="AA26" s="6">
        <v>4</v>
      </c>
      <c r="AB26" s="6">
        <v>4</v>
      </c>
      <c r="AC26" s="6">
        <v>4</v>
      </c>
      <c r="AD26" s="6">
        <v>4</v>
      </c>
      <c r="AE26" s="1">
        <v>4</v>
      </c>
      <c r="AF26" s="1">
        <v>4</v>
      </c>
      <c r="AG26" s="1">
        <v>4</v>
      </c>
      <c r="AH26" s="7">
        <v>4</v>
      </c>
      <c r="AI26" s="7">
        <v>4</v>
      </c>
      <c r="AJ26" s="7">
        <v>4</v>
      </c>
    </row>
    <row r="27" spans="1:36" ht="21.75" x14ac:dyDescent="0.5">
      <c r="A27" s="1">
        <v>26</v>
      </c>
      <c r="B27" s="1">
        <v>2</v>
      </c>
      <c r="C27" s="1" t="s">
        <v>58</v>
      </c>
      <c r="D27" s="1" t="s">
        <v>66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2">
        <v>4</v>
      </c>
      <c r="M27" s="2">
        <v>3</v>
      </c>
      <c r="N27" s="2">
        <v>3</v>
      </c>
      <c r="O27" s="3">
        <v>4</v>
      </c>
      <c r="P27" s="3">
        <v>4</v>
      </c>
      <c r="Q27" s="4">
        <v>4</v>
      </c>
      <c r="R27" s="4">
        <v>3</v>
      </c>
      <c r="S27" s="4">
        <v>4</v>
      </c>
      <c r="T27" s="4">
        <v>4</v>
      </c>
      <c r="U27" s="4">
        <v>4</v>
      </c>
      <c r="V27" s="5">
        <v>3</v>
      </c>
      <c r="W27" s="5">
        <v>2</v>
      </c>
      <c r="X27" s="5">
        <v>2</v>
      </c>
      <c r="Y27" s="5">
        <v>2</v>
      </c>
      <c r="Z27" s="6">
        <v>4</v>
      </c>
      <c r="AA27" s="6">
        <v>4</v>
      </c>
      <c r="AB27" s="6">
        <v>4</v>
      </c>
      <c r="AC27" s="6">
        <v>4</v>
      </c>
      <c r="AD27" s="6">
        <v>4</v>
      </c>
      <c r="AE27" s="1">
        <v>4</v>
      </c>
      <c r="AF27" s="1">
        <v>4</v>
      </c>
      <c r="AG27" s="1">
        <v>4</v>
      </c>
      <c r="AH27" s="7">
        <v>3</v>
      </c>
      <c r="AI27" s="7">
        <v>3</v>
      </c>
      <c r="AJ27" s="7">
        <v>4</v>
      </c>
    </row>
    <row r="28" spans="1:36" ht="21.75" x14ac:dyDescent="0.5">
      <c r="A28" s="1">
        <v>27</v>
      </c>
      <c r="B28" s="1">
        <v>3</v>
      </c>
      <c r="C28" s="1" t="s">
        <v>64</v>
      </c>
      <c r="D28" s="1" t="s">
        <v>67</v>
      </c>
      <c r="F28" s="1">
        <v>1</v>
      </c>
      <c r="G28" s="1">
        <v>0</v>
      </c>
      <c r="H28" s="1">
        <v>1</v>
      </c>
      <c r="I28" s="1">
        <v>1</v>
      </c>
      <c r="J28" s="1">
        <v>0</v>
      </c>
      <c r="K28" s="1">
        <v>0</v>
      </c>
      <c r="L28" s="2">
        <v>4</v>
      </c>
      <c r="M28" s="2">
        <v>4</v>
      </c>
      <c r="N28" s="2">
        <v>4</v>
      </c>
      <c r="O28" s="3">
        <v>4</v>
      </c>
      <c r="P28" s="3">
        <v>3</v>
      </c>
      <c r="Q28" s="4">
        <v>4</v>
      </c>
      <c r="R28" s="4">
        <v>4</v>
      </c>
      <c r="S28" s="4">
        <v>5</v>
      </c>
      <c r="T28" s="4">
        <v>3</v>
      </c>
      <c r="U28" s="4">
        <v>4</v>
      </c>
      <c r="V28" s="5">
        <v>4</v>
      </c>
      <c r="W28" s="5">
        <v>4</v>
      </c>
      <c r="X28" s="5">
        <v>4</v>
      </c>
      <c r="Y28" s="5">
        <v>4</v>
      </c>
      <c r="Z28" s="6">
        <v>4</v>
      </c>
      <c r="AA28" s="6">
        <v>4</v>
      </c>
      <c r="AB28" s="6">
        <v>4</v>
      </c>
      <c r="AC28" s="6">
        <v>4</v>
      </c>
      <c r="AD28" s="6">
        <v>4</v>
      </c>
      <c r="AE28" s="1">
        <v>4</v>
      </c>
      <c r="AF28" s="1">
        <v>5</v>
      </c>
      <c r="AG28" s="1">
        <v>5</v>
      </c>
      <c r="AH28" s="7">
        <v>4</v>
      </c>
      <c r="AI28" s="7">
        <v>3</v>
      </c>
      <c r="AJ28" s="7">
        <v>3</v>
      </c>
    </row>
    <row r="29" spans="1:36" ht="21.75" x14ac:dyDescent="0.5">
      <c r="A29" s="1">
        <v>28</v>
      </c>
      <c r="B29" s="1">
        <v>2</v>
      </c>
      <c r="C29" s="1" t="s">
        <v>58</v>
      </c>
      <c r="D29" s="1" t="s">
        <v>23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2">
        <v>4</v>
      </c>
      <c r="M29" s="2">
        <v>4</v>
      </c>
      <c r="N29" s="2">
        <v>3</v>
      </c>
      <c r="O29" s="3">
        <v>4</v>
      </c>
      <c r="P29" s="3">
        <v>4</v>
      </c>
      <c r="Q29" s="4">
        <v>4</v>
      </c>
      <c r="R29" s="4">
        <v>4</v>
      </c>
      <c r="S29" s="4">
        <v>4</v>
      </c>
      <c r="T29" s="4">
        <v>4</v>
      </c>
      <c r="U29" s="4">
        <v>4</v>
      </c>
      <c r="V29" s="5">
        <v>4</v>
      </c>
      <c r="W29" s="5">
        <v>4</v>
      </c>
      <c r="X29" s="5">
        <v>4</v>
      </c>
      <c r="Y29" s="5">
        <v>4</v>
      </c>
      <c r="Z29" s="6">
        <v>4</v>
      </c>
      <c r="AA29" s="6">
        <v>4</v>
      </c>
      <c r="AB29" s="6">
        <v>4</v>
      </c>
      <c r="AC29" s="6">
        <v>4</v>
      </c>
      <c r="AD29" s="6">
        <v>4</v>
      </c>
      <c r="AE29" s="1">
        <v>4</v>
      </c>
      <c r="AF29" s="1">
        <v>4</v>
      </c>
      <c r="AG29" s="1">
        <v>4</v>
      </c>
      <c r="AH29" s="7">
        <v>4</v>
      </c>
      <c r="AI29" s="7">
        <v>4</v>
      </c>
      <c r="AJ29" s="7">
        <v>4</v>
      </c>
    </row>
    <row r="30" spans="1:36" ht="21.75" x14ac:dyDescent="0.5">
      <c r="A30" s="1">
        <v>29</v>
      </c>
      <c r="B30" s="1">
        <v>2</v>
      </c>
      <c r="C30" s="1" t="s">
        <v>58</v>
      </c>
      <c r="D30" s="1" t="s">
        <v>33</v>
      </c>
      <c r="F30" s="1">
        <v>0</v>
      </c>
      <c r="G30" s="1">
        <v>0</v>
      </c>
      <c r="H30" s="1">
        <v>1</v>
      </c>
      <c r="I30" s="1">
        <v>0</v>
      </c>
      <c r="J30" s="1">
        <v>0</v>
      </c>
      <c r="K30" s="1">
        <v>0</v>
      </c>
      <c r="L30" s="2">
        <v>5</v>
      </c>
      <c r="M30" s="2">
        <v>4</v>
      </c>
      <c r="N30" s="2">
        <v>4</v>
      </c>
      <c r="O30" s="3">
        <v>5</v>
      </c>
      <c r="P30" s="3">
        <v>5</v>
      </c>
      <c r="Q30" s="4">
        <v>5</v>
      </c>
      <c r="R30" s="4">
        <v>2</v>
      </c>
      <c r="S30" s="4">
        <v>4</v>
      </c>
      <c r="T30" s="4">
        <v>4</v>
      </c>
      <c r="U30" s="4">
        <v>4</v>
      </c>
      <c r="V30" s="5">
        <v>3</v>
      </c>
      <c r="W30" s="5">
        <v>4</v>
      </c>
      <c r="X30" s="5">
        <v>4</v>
      </c>
      <c r="Y30" s="5">
        <v>4</v>
      </c>
      <c r="Z30" s="6">
        <v>4</v>
      </c>
      <c r="AA30" s="6">
        <v>4</v>
      </c>
      <c r="AB30" s="6">
        <v>4</v>
      </c>
      <c r="AC30" s="6">
        <v>4</v>
      </c>
      <c r="AD30" s="6">
        <v>4</v>
      </c>
      <c r="AE30" s="1">
        <v>5</v>
      </c>
      <c r="AF30" s="1">
        <v>5</v>
      </c>
      <c r="AG30" s="1">
        <v>5</v>
      </c>
      <c r="AH30" s="7">
        <v>5</v>
      </c>
      <c r="AI30" s="7">
        <v>5</v>
      </c>
      <c r="AJ30" s="7">
        <v>5</v>
      </c>
    </row>
    <row r="31" spans="1:36" ht="21.75" x14ac:dyDescent="0.5">
      <c r="A31" s="1">
        <v>30</v>
      </c>
      <c r="B31" s="1">
        <v>2</v>
      </c>
      <c r="C31" s="1" t="s">
        <v>58</v>
      </c>
      <c r="D31" s="1" t="s">
        <v>60</v>
      </c>
      <c r="F31" s="1">
        <v>1</v>
      </c>
      <c r="G31" s="1">
        <v>0</v>
      </c>
      <c r="H31" s="1">
        <v>0</v>
      </c>
      <c r="I31" s="1">
        <v>0</v>
      </c>
      <c r="J31" s="1">
        <v>1</v>
      </c>
      <c r="K31" s="1">
        <v>0</v>
      </c>
      <c r="L31" s="2">
        <v>4</v>
      </c>
      <c r="M31" s="2">
        <v>3</v>
      </c>
      <c r="N31" s="2">
        <v>2</v>
      </c>
      <c r="O31" s="3">
        <v>4</v>
      </c>
      <c r="P31" s="3">
        <v>4</v>
      </c>
      <c r="Q31" s="4">
        <v>5</v>
      </c>
      <c r="R31" s="4">
        <v>1</v>
      </c>
      <c r="S31" s="4">
        <v>5</v>
      </c>
      <c r="T31" s="4">
        <v>4</v>
      </c>
      <c r="U31" s="4">
        <v>4</v>
      </c>
      <c r="V31" s="5">
        <v>4</v>
      </c>
      <c r="W31" s="5">
        <v>4</v>
      </c>
      <c r="X31" s="5">
        <v>4</v>
      </c>
      <c r="Y31" s="5">
        <v>4</v>
      </c>
      <c r="Z31" s="6">
        <v>4</v>
      </c>
      <c r="AA31" s="6">
        <v>3</v>
      </c>
      <c r="AB31" s="6">
        <v>4</v>
      </c>
      <c r="AC31" s="6">
        <v>4</v>
      </c>
      <c r="AD31" s="6">
        <v>4</v>
      </c>
      <c r="AE31" s="1">
        <v>5</v>
      </c>
      <c r="AF31" s="1">
        <v>5</v>
      </c>
      <c r="AG31" s="1">
        <v>3</v>
      </c>
      <c r="AH31" s="7">
        <v>5</v>
      </c>
      <c r="AI31" s="7">
        <v>3</v>
      </c>
      <c r="AJ31" s="7">
        <v>2</v>
      </c>
    </row>
    <row r="32" spans="1:36" ht="21.75" x14ac:dyDescent="0.5">
      <c r="A32" s="1">
        <v>31</v>
      </c>
      <c r="B32" s="1">
        <v>2</v>
      </c>
      <c r="C32" s="1" t="s">
        <v>58</v>
      </c>
      <c r="D32" s="1" t="s">
        <v>33</v>
      </c>
      <c r="F32" s="1">
        <v>0</v>
      </c>
      <c r="G32" s="1">
        <v>0</v>
      </c>
      <c r="H32" s="1">
        <v>1</v>
      </c>
      <c r="I32" s="1">
        <v>0</v>
      </c>
      <c r="J32" s="1">
        <v>1</v>
      </c>
      <c r="K32" s="1">
        <v>0</v>
      </c>
      <c r="L32" s="2">
        <v>4</v>
      </c>
      <c r="M32" s="2">
        <v>4</v>
      </c>
      <c r="N32" s="2">
        <v>3</v>
      </c>
      <c r="O32" s="3">
        <v>5</v>
      </c>
      <c r="P32" s="3">
        <v>5</v>
      </c>
      <c r="Q32" s="4">
        <v>4</v>
      </c>
      <c r="R32" s="4">
        <v>4</v>
      </c>
      <c r="S32" s="4">
        <v>3</v>
      </c>
      <c r="T32" s="4">
        <v>5</v>
      </c>
      <c r="U32" s="4">
        <v>5</v>
      </c>
      <c r="V32" s="5">
        <v>5</v>
      </c>
      <c r="W32" s="5">
        <v>5</v>
      </c>
      <c r="X32" s="5">
        <v>4</v>
      </c>
      <c r="Y32" s="5">
        <v>5</v>
      </c>
      <c r="Z32" s="6">
        <v>4</v>
      </c>
      <c r="AA32" s="6">
        <v>5</v>
      </c>
      <c r="AB32" s="6">
        <v>5</v>
      </c>
      <c r="AC32" s="6">
        <v>4</v>
      </c>
      <c r="AD32" s="6">
        <v>5</v>
      </c>
      <c r="AE32" s="1">
        <v>5</v>
      </c>
      <c r="AF32" s="1">
        <v>5</v>
      </c>
      <c r="AG32" s="1">
        <v>4</v>
      </c>
      <c r="AH32" s="7">
        <v>5</v>
      </c>
      <c r="AI32" s="7">
        <v>5</v>
      </c>
      <c r="AJ32" s="7">
        <v>5</v>
      </c>
    </row>
    <row r="33" spans="1:36" ht="21.75" x14ac:dyDescent="0.5">
      <c r="A33" s="1">
        <v>32</v>
      </c>
      <c r="B33" s="1">
        <v>2</v>
      </c>
      <c r="C33" s="1" t="s">
        <v>58</v>
      </c>
      <c r="D33" s="1" t="s">
        <v>33</v>
      </c>
      <c r="F33" s="1">
        <v>1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2">
        <v>5</v>
      </c>
      <c r="M33" s="2">
        <v>5</v>
      </c>
      <c r="N33" s="2">
        <v>5</v>
      </c>
      <c r="O33" s="3">
        <v>5</v>
      </c>
      <c r="P33" s="3">
        <v>5</v>
      </c>
      <c r="Q33" s="4">
        <v>5</v>
      </c>
      <c r="R33" s="4">
        <v>5</v>
      </c>
      <c r="S33" s="4">
        <v>5</v>
      </c>
      <c r="T33" s="4">
        <v>5</v>
      </c>
      <c r="U33" s="4">
        <v>5</v>
      </c>
      <c r="V33" s="5">
        <v>3</v>
      </c>
      <c r="W33" s="5">
        <v>5</v>
      </c>
      <c r="X33" s="5">
        <v>5</v>
      </c>
      <c r="Y33" s="5">
        <v>3</v>
      </c>
      <c r="Z33" s="6">
        <v>4</v>
      </c>
      <c r="AA33" s="6">
        <v>5</v>
      </c>
      <c r="AB33" s="6">
        <v>4</v>
      </c>
      <c r="AC33" s="6">
        <v>4</v>
      </c>
      <c r="AD33" s="6">
        <v>4</v>
      </c>
      <c r="AE33" s="1">
        <v>4</v>
      </c>
      <c r="AF33" s="1">
        <v>4</v>
      </c>
      <c r="AG33" s="1">
        <v>4</v>
      </c>
      <c r="AH33" s="7">
        <v>4</v>
      </c>
      <c r="AI33" s="7">
        <v>4</v>
      </c>
      <c r="AJ33" s="7">
        <v>4</v>
      </c>
    </row>
    <row r="34" spans="1:36" ht="21.75" x14ac:dyDescent="0.5">
      <c r="A34" s="1">
        <v>33</v>
      </c>
      <c r="B34" s="1">
        <v>2</v>
      </c>
      <c r="C34" s="1" t="s">
        <v>58</v>
      </c>
      <c r="D34" s="1" t="s">
        <v>63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">
        <v>4</v>
      </c>
      <c r="M34" s="2">
        <v>1</v>
      </c>
      <c r="N34" s="2">
        <v>3</v>
      </c>
      <c r="O34" s="3">
        <v>4</v>
      </c>
      <c r="P34" s="3">
        <v>5</v>
      </c>
      <c r="Q34" s="4">
        <v>4</v>
      </c>
      <c r="R34" s="4">
        <v>3</v>
      </c>
      <c r="S34" s="4">
        <v>2</v>
      </c>
      <c r="T34" s="4">
        <v>4</v>
      </c>
      <c r="U34" s="4">
        <v>3</v>
      </c>
      <c r="V34" s="5">
        <v>3</v>
      </c>
      <c r="W34" s="5">
        <v>2</v>
      </c>
      <c r="X34" s="5">
        <v>2</v>
      </c>
      <c r="Y34" s="5">
        <v>3</v>
      </c>
      <c r="Z34" s="6">
        <v>5</v>
      </c>
      <c r="AA34" s="6">
        <v>5</v>
      </c>
      <c r="AB34" s="6">
        <v>5</v>
      </c>
      <c r="AC34" s="6">
        <v>5</v>
      </c>
      <c r="AD34" s="6">
        <v>5</v>
      </c>
      <c r="AE34" s="1">
        <v>5</v>
      </c>
      <c r="AF34" s="1">
        <v>5</v>
      </c>
      <c r="AG34" s="1">
        <v>5</v>
      </c>
      <c r="AH34" s="7">
        <v>5</v>
      </c>
      <c r="AI34" s="7">
        <v>3</v>
      </c>
      <c r="AJ34" s="7">
        <v>3</v>
      </c>
    </row>
    <row r="35" spans="1:36" ht="21.75" x14ac:dyDescent="0.5">
      <c r="A35" s="1">
        <v>34</v>
      </c>
      <c r="B35" s="1">
        <v>2</v>
      </c>
      <c r="C35" s="1" t="s">
        <v>58</v>
      </c>
      <c r="D35" s="1" t="s">
        <v>60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2">
        <v>4</v>
      </c>
      <c r="M35" s="2">
        <v>3</v>
      </c>
      <c r="N35" s="2">
        <v>4</v>
      </c>
      <c r="O35" s="3">
        <v>4</v>
      </c>
      <c r="P35" s="3">
        <v>4</v>
      </c>
      <c r="Q35" s="4">
        <v>4</v>
      </c>
      <c r="R35" s="4">
        <v>3</v>
      </c>
      <c r="S35" s="4">
        <v>3</v>
      </c>
      <c r="T35" s="4">
        <v>4</v>
      </c>
      <c r="U35" s="4">
        <v>1</v>
      </c>
      <c r="V35" s="5">
        <v>4</v>
      </c>
      <c r="W35" s="5">
        <v>4</v>
      </c>
      <c r="X35" s="5">
        <v>4</v>
      </c>
      <c r="Y35" s="5">
        <v>4</v>
      </c>
      <c r="Z35" s="6">
        <v>3</v>
      </c>
      <c r="AA35" s="6">
        <v>4</v>
      </c>
      <c r="AB35" s="6">
        <v>4</v>
      </c>
      <c r="AC35" s="6">
        <v>4</v>
      </c>
      <c r="AD35" s="6">
        <v>4</v>
      </c>
      <c r="AE35" s="1">
        <v>3</v>
      </c>
      <c r="AF35" s="1">
        <v>3</v>
      </c>
      <c r="AG35" s="1">
        <v>4</v>
      </c>
      <c r="AH35" s="7">
        <v>4</v>
      </c>
      <c r="AI35" s="7">
        <v>4</v>
      </c>
      <c r="AJ35" s="7">
        <v>4</v>
      </c>
    </row>
    <row r="36" spans="1:36" ht="21.75" x14ac:dyDescent="0.5">
      <c r="A36" s="1">
        <v>35</v>
      </c>
      <c r="B36" s="1">
        <v>2</v>
      </c>
      <c r="C36" s="1" t="s">
        <v>58</v>
      </c>
      <c r="D36" s="1" t="s">
        <v>60</v>
      </c>
      <c r="F36" s="1">
        <v>0</v>
      </c>
      <c r="G36" s="1">
        <v>1</v>
      </c>
      <c r="H36" s="1">
        <v>0</v>
      </c>
      <c r="I36" s="1">
        <v>1</v>
      </c>
      <c r="J36" s="1">
        <v>0</v>
      </c>
      <c r="K36" s="1">
        <v>0</v>
      </c>
      <c r="L36" s="2">
        <v>5</v>
      </c>
      <c r="M36" s="2">
        <v>3</v>
      </c>
      <c r="N36" s="2">
        <v>4</v>
      </c>
      <c r="O36" s="3">
        <v>5</v>
      </c>
      <c r="P36" s="3">
        <v>5</v>
      </c>
      <c r="Q36" s="4">
        <v>5</v>
      </c>
      <c r="R36" s="4">
        <v>2</v>
      </c>
      <c r="S36" s="4">
        <v>5</v>
      </c>
      <c r="T36" s="4">
        <v>5</v>
      </c>
      <c r="U36" s="4">
        <v>5</v>
      </c>
      <c r="V36" s="5">
        <v>3</v>
      </c>
      <c r="W36" s="5">
        <v>3</v>
      </c>
      <c r="X36" s="5">
        <v>3</v>
      </c>
      <c r="Y36" s="5">
        <v>3</v>
      </c>
      <c r="Z36" s="6">
        <v>4</v>
      </c>
      <c r="AA36" s="6">
        <v>4</v>
      </c>
      <c r="AB36" s="6">
        <v>4</v>
      </c>
      <c r="AC36" s="6">
        <v>4</v>
      </c>
      <c r="AD36" s="6">
        <v>4</v>
      </c>
      <c r="AE36" s="1">
        <v>5</v>
      </c>
      <c r="AF36" s="1">
        <v>5</v>
      </c>
      <c r="AG36" s="1">
        <v>5</v>
      </c>
      <c r="AH36" s="7">
        <v>3</v>
      </c>
      <c r="AI36" s="7">
        <v>5</v>
      </c>
      <c r="AJ36" s="7">
        <v>5</v>
      </c>
    </row>
    <row r="37" spans="1:36" ht="21.75" x14ac:dyDescent="0.5">
      <c r="A37" s="1">
        <v>36</v>
      </c>
      <c r="B37" s="1">
        <v>1</v>
      </c>
      <c r="C37" s="1" t="s">
        <v>96</v>
      </c>
      <c r="D37" s="1" t="s">
        <v>68</v>
      </c>
      <c r="F37" s="1">
        <v>1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2">
        <v>5</v>
      </c>
      <c r="M37" s="2">
        <v>5</v>
      </c>
      <c r="N37" s="2">
        <v>5</v>
      </c>
      <c r="O37" s="3">
        <v>5</v>
      </c>
      <c r="P37" s="3">
        <v>5</v>
      </c>
      <c r="Q37" s="4">
        <v>5</v>
      </c>
      <c r="R37" s="4">
        <v>3</v>
      </c>
      <c r="S37" s="4">
        <v>5</v>
      </c>
      <c r="T37" s="4">
        <v>5</v>
      </c>
      <c r="U37" s="4">
        <v>5</v>
      </c>
      <c r="V37" s="5">
        <v>3</v>
      </c>
      <c r="W37" s="5">
        <v>3</v>
      </c>
      <c r="X37" s="5">
        <v>4</v>
      </c>
      <c r="Y37" s="5">
        <v>4</v>
      </c>
      <c r="Z37" s="6">
        <v>4</v>
      </c>
      <c r="AA37" s="6">
        <v>4</v>
      </c>
      <c r="AB37" s="6">
        <v>5</v>
      </c>
      <c r="AC37" s="6">
        <v>5</v>
      </c>
      <c r="AD37" s="6">
        <v>5</v>
      </c>
      <c r="AE37" s="1">
        <v>5</v>
      </c>
      <c r="AF37" s="1">
        <v>5</v>
      </c>
      <c r="AG37" s="1">
        <v>4</v>
      </c>
      <c r="AH37" s="7">
        <v>4</v>
      </c>
      <c r="AI37" s="7">
        <v>4</v>
      </c>
      <c r="AJ37" s="7">
        <v>4</v>
      </c>
    </row>
    <row r="38" spans="1:36" ht="21.75" x14ac:dyDescent="0.5">
      <c r="A38" s="1">
        <v>37</v>
      </c>
      <c r="B38" s="1">
        <v>2</v>
      </c>
      <c r="C38" s="1" t="s">
        <v>58</v>
      </c>
      <c r="D38" s="1" t="s">
        <v>18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2">
        <v>4</v>
      </c>
      <c r="M38" s="2">
        <v>4</v>
      </c>
      <c r="N38" s="2">
        <v>3</v>
      </c>
      <c r="O38" s="3">
        <v>4</v>
      </c>
      <c r="P38" s="3">
        <v>4</v>
      </c>
      <c r="Q38" s="4">
        <v>4</v>
      </c>
      <c r="R38" s="4">
        <v>4</v>
      </c>
      <c r="S38" s="4">
        <v>4</v>
      </c>
      <c r="T38" s="4">
        <v>4</v>
      </c>
      <c r="U38" s="4">
        <v>4</v>
      </c>
      <c r="V38" s="5">
        <v>1</v>
      </c>
      <c r="W38" s="5">
        <v>2</v>
      </c>
      <c r="X38" s="5">
        <v>2</v>
      </c>
      <c r="Y38" s="5">
        <v>1</v>
      </c>
      <c r="Z38" s="6">
        <v>4</v>
      </c>
      <c r="AA38" s="6">
        <v>4</v>
      </c>
      <c r="AB38" s="6">
        <v>4</v>
      </c>
      <c r="AC38" s="6">
        <v>4</v>
      </c>
      <c r="AD38" s="6">
        <v>4</v>
      </c>
      <c r="AE38" s="1">
        <v>5</v>
      </c>
      <c r="AF38" s="1">
        <v>5</v>
      </c>
      <c r="AG38" s="1">
        <v>4</v>
      </c>
      <c r="AH38" s="7">
        <v>4</v>
      </c>
      <c r="AI38" s="7">
        <v>4</v>
      </c>
      <c r="AJ38" s="7">
        <v>4</v>
      </c>
    </row>
    <row r="39" spans="1:36" ht="21.75" x14ac:dyDescent="0.5">
      <c r="A39" s="1">
        <v>38</v>
      </c>
      <c r="B39" s="1">
        <v>2</v>
      </c>
      <c r="C39" s="1" t="s">
        <v>58</v>
      </c>
      <c r="D39" s="1" t="s">
        <v>23</v>
      </c>
      <c r="F39" s="1">
        <v>0</v>
      </c>
      <c r="G39" s="1">
        <v>1</v>
      </c>
      <c r="H39" s="1">
        <v>1</v>
      </c>
      <c r="I39" s="1">
        <v>0</v>
      </c>
      <c r="J39" s="1">
        <v>0</v>
      </c>
      <c r="K39" s="1">
        <v>0</v>
      </c>
      <c r="L39" s="2">
        <v>4</v>
      </c>
      <c r="M39" s="2">
        <v>3</v>
      </c>
      <c r="N39" s="2">
        <v>2</v>
      </c>
      <c r="O39" s="3">
        <v>4</v>
      </c>
      <c r="P39" s="3">
        <v>4</v>
      </c>
      <c r="Q39" s="4">
        <v>5</v>
      </c>
      <c r="R39" s="4">
        <v>5</v>
      </c>
      <c r="S39" s="4">
        <v>5</v>
      </c>
      <c r="T39" s="4">
        <v>5</v>
      </c>
      <c r="U39" s="4">
        <v>5</v>
      </c>
      <c r="V39" s="5">
        <v>2</v>
      </c>
      <c r="W39" s="5">
        <v>2</v>
      </c>
      <c r="X39" s="5">
        <v>2</v>
      </c>
      <c r="Y39" s="5">
        <v>2</v>
      </c>
      <c r="Z39" s="6">
        <v>4</v>
      </c>
      <c r="AA39" s="6">
        <v>4</v>
      </c>
      <c r="AB39" s="6">
        <v>4</v>
      </c>
      <c r="AC39" s="6">
        <v>4</v>
      </c>
      <c r="AD39" s="6">
        <v>5</v>
      </c>
      <c r="AE39" s="1">
        <v>5</v>
      </c>
      <c r="AF39" s="1">
        <v>5</v>
      </c>
      <c r="AG39" s="1">
        <v>5</v>
      </c>
      <c r="AH39" s="7">
        <v>4</v>
      </c>
      <c r="AI39" s="7">
        <v>4</v>
      </c>
      <c r="AJ39" s="7">
        <v>4</v>
      </c>
    </row>
    <row r="40" spans="1:36" ht="21.75" x14ac:dyDescent="0.5">
      <c r="A40" s="1">
        <v>39</v>
      </c>
      <c r="B40" s="1">
        <v>2</v>
      </c>
      <c r="C40" s="1" t="s">
        <v>58</v>
      </c>
      <c r="D40" s="1" t="s">
        <v>18</v>
      </c>
      <c r="F40" s="1">
        <v>0</v>
      </c>
      <c r="G40" s="1">
        <v>0</v>
      </c>
      <c r="H40" s="1">
        <v>1</v>
      </c>
      <c r="I40" s="1">
        <v>0</v>
      </c>
      <c r="J40" s="1">
        <v>0</v>
      </c>
      <c r="K40" s="1">
        <v>0</v>
      </c>
      <c r="L40" s="2">
        <v>5</v>
      </c>
      <c r="M40" s="2">
        <v>3</v>
      </c>
      <c r="N40" s="2">
        <v>3</v>
      </c>
      <c r="O40" s="3">
        <v>5</v>
      </c>
      <c r="P40" s="3">
        <v>5</v>
      </c>
      <c r="Q40" s="4">
        <v>5</v>
      </c>
      <c r="R40" s="4">
        <v>5</v>
      </c>
      <c r="S40" s="4">
        <v>5</v>
      </c>
      <c r="T40" s="4">
        <v>5</v>
      </c>
      <c r="U40" s="4">
        <v>5</v>
      </c>
      <c r="V40" s="5">
        <v>4</v>
      </c>
      <c r="W40" s="5">
        <v>4</v>
      </c>
      <c r="X40" s="5">
        <v>4</v>
      </c>
      <c r="Y40" s="5">
        <v>3</v>
      </c>
      <c r="Z40" s="6">
        <v>5</v>
      </c>
      <c r="AA40" s="6">
        <v>5</v>
      </c>
      <c r="AB40" s="6">
        <v>5</v>
      </c>
      <c r="AC40" s="6">
        <v>5</v>
      </c>
      <c r="AD40" s="6">
        <v>5</v>
      </c>
      <c r="AE40" s="1">
        <v>5</v>
      </c>
      <c r="AF40" s="1">
        <v>5</v>
      </c>
      <c r="AG40" s="1">
        <v>5</v>
      </c>
      <c r="AH40" s="7">
        <v>5</v>
      </c>
      <c r="AI40" s="7">
        <v>5</v>
      </c>
      <c r="AJ40" s="7">
        <v>5</v>
      </c>
    </row>
    <row r="41" spans="1:36" ht="21.75" x14ac:dyDescent="0.5">
      <c r="A41" s="1">
        <v>40</v>
      </c>
      <c r="B41" s="1">
        <v>2</v>
      </c>
      <c r="C41" s="1" t="s">
        <v>58</v>
      </c>
      <c r="D41" s="1" t="s">
        <v>18</v>
      </c>
      <c r="F41" s="1">
        <v>1</v>
      </c>
      <c r="G41" s="1">
        <v>1</v>
      </c>
      <c r="H41" s="1">
        <v>0</v>
      </c>
      <c r="I41" s="1">
        <v>1</v>
      </c>
      <c r="J41" s="1">
        <v>0</v>
      </c>
      <c r="K41" s="1">
        <v>0</v>
      </c>
      <c r="L41" s="2">
        <v>5</v>
      </c>
      <c r="M41" s="2">
        <v>3</v>
      </c>
      <c r="N41" s="2">
        <v>2</v>
      </c>
      <c r="O41" s="3">
        <v>4</v>
      </c>
      <c r="P41" s="3">
        <v>4</v>
      </c>
      <c r="Q41" s="4">
        <v>5</v>
      </c>
      <c r="R41" s="4">
        <v>4</v>
      </c>
      <c r="S41" s="4">
        <v>4</v>
      </c>
      <c r="T41" s="4">
        <v>5</v>
      </c>
      <c r="U41" s="4">
        <v>5</v>
      </c>
      <c r="V41" s="5">
        <v>2</v>
      </c>
      <c r="W41" s="5">
        <v>4</v>
      </c>
      <c r="X41" s="5">
        <v>5</v>
      </c>
      <c r="Y41" s="5">
        <v>5</v>
      </c>
      <c r="Z41" s="6">
        <v>5</v>
      </c>
      <c r="AA41" s="6">
        <v>5</v>
      </c>
      <c r="AB41" s="6">
        <v>5</v>
      </c>
      <c r="AC41" s="6">
        <v>5</v>
      </c>
      <c r="AD41" s="6">
        <v>5</v>
      </c>
      <c r="AE41" s="1">
        <v>4</v>
      </c>
      <c r="AF41" s="1">
        <v>5</v>
      </c>
      <c r="AG41" s="1">
        <v>5</v>
      </c>
      <c r="AH41" s="7">
        <v>4</v>
      </c>
      <c r="AI41" s="7">
        <v>4</v>
      </c>
      <c r="AJ41" s="7">
        <v>4</v>
      </c>
    </row>
    <row r="42" spans="1:36" ht="21.75" x14ac:dyDescent="0.5">
      <c r="A42" s="1">
        <v>41</v>
      </c>
      <c r="B42" s="1">
        <v>2</v>
      </c>
      <c r="C42" s="1" t="s">
        <v>58</v>
      </c>
      <c r="D42" s="1" t="s">
        <v>23</v>
      </c>
      <c r="F42" s="1">
        <v>0</v>
      </c>
      <c r="G42" s="1">
        <v>0</v>
      </c>
      <c r="H42" s="1">
        <v>0</v>
      </c>
      <c r="I42" s="1">
        <v>0</v>
      </c>
      <c r="J42" s="1">
        <v>1</v>
      </c>
      <c r="K42" s="1">
        <v>0</v>
      </c>
      <c r="L42" s="2">
        <v>4</v>
      </c>
      <c r="M42" s="2">
        <v>3</v>
      </c>
      <c r="N42" s="2">
        <v>3</v>
      </c>
      <c r="O42" s="3">
        <v>3</v>
      </c>
      <c r="P42" s="3">
        <v>3</v>
      </c>
      <c r="Q42" s="4">
        <v>4</v>
      </c>
      <c r="R42" s="4">
        <v>2</v>
      </c>
      <c r="S42" s="4">
        <v>4</v>
      </c>
      <c r="T42" s="4">
        <v>3</v>
      </c>
      <c r="U42" s="4">
        <v>3</v>
      </c>
      <c r="V42" s="5">
        <v>2</v>
      </c>
      <c r="W42" s="5">
        <v>2</v>
      </c>
      <c r="X42" s="5">
        <v>2</v>
      </c>
      <c r="Y42" s="5">
        <v>2</v>
      </c>
      <c r="Z42" s="6">
        <v>4</v>
      </c>
      <c r="AA42" s="6">
        <v>3</v>
      </c>
      <c r="AB42" s="6">
        <v>3</v>
      </c>
      <c r="AC42" s="6">
        <v>3</v>
      </c>
      <c r="AD42" s="6">
        <v>3</v>
      </c>
      <c r="AE42" s="1">
        <v>3</v>
      </c>
      <c r="AF42" s="1">
        <v>3</v>
      </c>
      <c r="AG42" s="1">
        <v>4</v>
      </c>
      <c r="AH42" s="7">
        <v>4</v>
      </c>
      <c r="AI42" s="7">
        <v>4</v>
      </c>
      <c r="AJ42" s="7">
        <v>5</v>
      </c>
    </row>
    <row r="43" spans="1:36" ht="21.75" x14ac:dyDescent="0.5">
      <c r="A43" s="1">
        <v>42</v>
      </c>
      <c r="B43" s="1">
        <v>3</v>
      </c>
      <c r="C43" s="1" t="s">
        <v>64</v>
      </c>
      <c r="D43" s="1" t="s">
        <v>26</v>
      </c>
      <c r="F43" s="1">
        <v>0</v>
      </c>
      <c r="G43" s="1">
        <v>0</v>
      </c>
      <c r="H43" s="1">
        <v>0</v>
      </c>
      <c r="I43" s="1">
        <v>1</v>
      </c>
      <c r="J43" s="1">
        <v>0</v>
      </c>
      <c r="K43" s="1">
        <v>0</v>
      </c>
      <c r="L43" s="2">
        <v>5</v>
      </c>
      <c r="M43" s="2">
        <v>5</v>
      </c>
      <c r="N43" s="2">
        <v>3</v>
      </c>
      <c r="O43" s="3">
        <v>5</v>
      </c>
      <c r="P43" s="3">
        <v>5</v>
      </c>
      <c r="Q43" s="4">
        <v>5</v>
      </c>
      <c r="R43" s="4">
        <v>5</v>
      </c>
      <c r="S43" s="4">
        <v>5</v>
      </c>
      <c r="T43" s="4">
        <v>4</v>
      </c>
      <c r="U43" s="4">
        <v>4</v>
      </c>
      <c r="V43" s="5">
        <v>5</v>
      </c>
      <c r="W43" s="5">
        <v>4</v>
      </c>
      <c r="X43" s="5">
        <v>5</v>
      </c>
      <c r="Y43" s="5">
        <v>4</v>
      </c>
      <c r="Z43" s="6">
        <v>5</v>
      </c>
      <c r="AA43" s="6">
        <v>5</v>
      </c>
      <c r="AB43" s="6">
        <v>5</v>
      </c>
      <c r="AC43" s="6">
        <v>5</v>
      </c>
      <c r="AD43" s="6">
        <v>5</v>
      </c>
      <c r="AE43" s="1">
        <v>3</v>
      </c>
      <c r="AF43" s="1">
        <v>5</v>
      </c>
      <c r="AG43" s="1">
        <v>5</v>
      </c>
      <c r="AH43" s="7">
        <v>5</v>
      </c>
      <c r="AI43" s="7">
        <v>5</v>
      </c>
      <c r="AJ43" s="7">
        <v>4</v>
      </c>
    </row>
    <row r="44" spans="1:36" ht="21.75" x14ac:dyDescent="0.5">
      <c r="A44" s="1">
        <v>43</v>
      </c>
      <c r="B44" s="1">
        <v>3</v>
      </c>
      <c r="C44" s="1" t="s">
        <v>58</v>
      </c>
      <c r="D44" s="1" t="s">
        <v>60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2">
        <v>5</v>
      </c>
      <c r="M44" s="2">
        <v>4</v>
      </c>
      <c r="N44" s="2">
        <v>3</v>
      </c>
      <c r="O44" s="3">
        <v>4</v>
      </c>
      <c r="P44" s="3">
        <v>4</v>
      </c>
      <c r="Q44" s="4">
        <v>4</v>
      </c>
      <c r="R44" s="4">
        <v>3</v>
      </c>
      <c r="S44" s="4">
        <v>4</v>
      </c>
      <c r="T44" s="4">
        <v>4</v>
      </c>
      <c r="U44" s="4">
        <v>4</v>
      </c>
      <c r="V44" s="5">
        <v>2</v>
      </c>
      <c r="W44" s="5">
        <v>2</v>
      </c>
      <c r="X44" s="5">
        <v>2</v>
      </c>
      <c r="Y44" s="5">
        <v>2</v>
      </c>
      <c r="Z44" s="6">
        <v>4</v>
      </c>
      <c r="AA44" s="6">
        <v>4</v>
      </c>
      <c r="AB44" s="6">
        <v>4</v>
      </c>
      <c r="AC44" s="6">
        <v>4</v>
      </c>
      <c r="AD44" s="6">
        <v>4</v>
      </c>
      <c r="AE44" s="1">
        <v>4</v>
      </c>
      <c r="AF44" s="1">
        <v>4</v>
      </c>
      <c r="AG44" s="1">
        <v>4</v>
      </c>
      <c r="AH44" s="7">
        <v>4</v>
      </c>
      <c r="AI44" s="7">
        <v>4</v>
      </c>
      <c r="AJ44" s="7">
        <v>4</v>
      </c>
    </row>
    <row r="45" spans="1:36" ht="21.75" x14ac:dyDescent="0.5">
      <c r="A45" s="1">
        <v>44</v>
      </c>
      <c r="B45" s="1">
        <v>3</v>
      </c>
      <c r="C45" s="1" t="s">
        <v>64</v>
      </c>
      <c r="D45" s="1" t="s">
        <v>69</v>
      </c>
      <c r="F45" s="1">
        <v>0</v>
      </c>
      <c r="G45" s="1">
        <v>0</v>
      </c>
      <c r="H45" s="1">
        <v>1</v>
      </c>
      <c r="I45" s="1">
        <v>0</v>
      </c>
      <c r="J45" s="1">
        <v>0</v>
      </c>
      <c r="K45" s="1">
        <v>0</v>
      </c>
      <c r="L45" s="2">
        <v>4</v>
      </c>
      <c r="M45" s="2">
        <v>4</v>
      </c>
      <c r="N45" s="2">
        <v>4</v>
      </c>
      <c r="O45" s="3">
        <v>4</v>
      </c>
      <c r="P45" s="3">
        <v>4</v>
      </c>
      <c r="Q45" s="4">
        <v>4</v>
      </c>
      <c r="R45" s="4">
        <v>3</v>
      </c>
      <c r="S45" s="4">
        <v>4</v>
      </c>
      <c r="T45" s="4">
        <v>3</v>
      </c>
      <c r="U45" s="4">
        <v>4</v>
      </c>
      <c r="V45" s="5">
        <v>3</v>
      </c>
      <c r="W45" s="5">
        <v>3</v>
      </c>
      <c r="X45" s="5">
        <v>3</v>
      </c>
      <c r="Y45" s="5">
        <v>2</v>
      </c>
      <c r="Z45" s="6">
        <v>4</v>
      </c>
      <c r="AA45" s="6">
        <v>4</v>
      </c>
      <c r="AB45" s="6">
        <v>3</v>
      </c>
      <c r="AC45" s="6">
        <v>3</v>
      </c>
      <c r="AD45" s="6">
        <v>3</v>
      </c>
      <c r="AE45" s="1">
        <v>4</v>
      </c>
      <c r="AF45" s="1">
        <v>4</v>
      </c>
      <c r="AG45" s="1">
        <v>4</v>
      </c>
      <c r="AH45" s="7">
        <v>4</v>
      </c>
      <c r="AI45" s="7">
        <v>4</v>
      </c>
      <c r="AJ45" s="7">
        <v>4</v>
      </c>
    </row>
    <row r="46" spans="1:36" ht="21.75" x14ac:dyDescent="0.5">
      <c r="A46" s="1">
        <v>45</v>
      </c>
      <c r="B46" s="1">
        <v>3</v>
      </c>
      <c r="C46" s="1" t="s">
        <v>58</v>
      </c>
      <c r="D46" s="1" t="s">
        <v>29</v>
      </c>
      <c r="F46" s="1">
        <v>1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2">
        <v>5</v>
      </c>
      <c r="M46" s="2">
        <v>5</v>
      </c>
      <c r="N46" s="2">
        <v>4</v>
      </c>
      <c r="O46" s="3">
        <v>4</v>
      </c>
      <c r="P46" s="3">
        <v>4</v>
      </c>
      <c r="Q46" s="4">
        <v>4</v>
      </c>
      <c r="R46" s="4">
        <v>3</v>
      </c>
      <c r="S46" s="4">
        <v>4</v>
      </c>
      <c r="T46" s="4">
        <v>5</v>
      </c>
      <c r="U46" s="4">
        <v>5</v>
      </c>
      <c r="V46" s="5">
        <v>4</v>
      </c>
      <c r="W46" s="5">
        <v>4</v>
      </c>
      <c r="X46" s="5">
        <v>4</v>
      </c>
      <c r="Y46" s="5">
        <v>4</v>
      </c>
      <c r="Z46" s="6">
        <v>5</v>
      </c>
      <c r="AA46" s="6">
        <v>5</v>
      </c>
      <c r="AB46" s="6">
        <v>5</v>
      </c>
      <c r="AC46" s="6">
        <v>5</v>
      </c>
      <c r="AD46" s="6">
        <v>4</v>
      </c>
      <c r="AE46" s="1">
        <v>4</v>
      </c>
      <c r="AF46" s="1">
        <v>5</v>
      </c>
      <c r="AG46" s="1">
        <v>5</v>
      </c>
      <c r="AH46" s="7">
        <v>5</v>
      </c>
      <c r="AI46" s="7">
        <v>5</v>
      </c>
      <c r="AJ46" s="7">
        <v>5</v>
      </c>
    </row>
    <row r="47" spans="1:36" ht="21.75" x14ac:dyDescent="0.5">
      <c r="A47" s="1">
        <v>46</v>
      </c>
      <c r="B47" s="1">
        <v>3</v>
      </c>
      <c r="C47" s="1" t="s">
        <v>64</v>
      </c>
      <c r="D47" s="1" t="s">
        <v>33</v>
      </c>
      <c r="F47" s="1">
        <v>1</v>
      </c>
      <c r="G47" s="1">
        <v>0</v>
      </c>
      <c r="H47" s="1">
        <v>1</v>
      </c>
      <c r="I47" s="1">
        <v>0</v>
      </c>
      <c r="J47" s="1">
        <v>0</v>
      </c>
      <c r="K47" s="1">
        <v>0</v>
      </c>
      <c r="L47" s="2">
        <v>4</v>
      </c>
      <c r="M47" s="2">
        <v>4</v>
      </c>
      <c r="N47" s="2">
        <v>4</v>
      </c>
      <c r="O47" s="3">
        <v>4</v>
      </c>
      <c r="P47" s="3">
        <v>4</v>
      </c>
      <c r="Q47" s="4">
        <v>5</v>
      </c>
      <c r="R47" s="4">
        <v>3</v>
      </c>
      <c r="S47" s="4">
        <v>4</v>
      </c>
      <c r="T47" s="4">
        <v>4</v>
      </c>
      <c r="U47" s="4">
        <v>4</v>
      </c>
      <c r="V47" s="5">
        <v>3</v>
      </c>
      <c r="W47" s="5">
        <v>3</v>
      </c>
      <c r="X47" s="5">
        <v>3</v>
      </c>
      <c r="Y47" s="5">
        <v>3</v>
      </c>
      <c r="Z47" s="6">
        <v>4</v>
      </c>
      <c r="AA47" s="6">
        <v>4</v>
      </c>
      <c r="AB47" s="6">
        <v>4</v>
      </c>
      <c r="AC47" s="6">
        <v>4</v>
      </c>
      <c r="AD47" s="6">
        <v>4</v>
      </c>
      <c r="AE47" s="1">
        <v>4</v>
      </c>
      <c r="AF47" s="1">
        <v>4</v>
      </c>
      <c r="AG47" s="1">
        <v>4</v>
      </c>
      <c r="AH47" s="7">
        <v>4</v>
      </c>
      <c r="AI47" s="7">
        <v>4</v>
      </c>
      <c r="AJ47" s="7">
        <v>4</v>
      </c>
    </row>
    <row r="48" spans="1:36" ht="21.75" x14ac:dyDescent="0.5">
      <c r="A48" s="1">
        <v>47</v>
      </c>
      <c r="B48" s="1">
        <v>2</v>
      </c>
      <c r="C48" s="1" t="s">
        <v>58</v>
      </c>
      <c r="D48" s="1" t="s">
        <v>33</v>
      </c>
      <c r="F48" s="1">
        <v>0</v>
      </c>
      <c r="G48" s="1">
        <v>0</v>
      </c>
      <c r="H48" s="1">
        <v>1</v>
      </c>
      <c r="I48" s="1">
        <v>0</v>
      </c>
      <c r="J48" s="1">
        <v>0</v>
      </c>
      <c r="K48" s="1">
        <v>0</v>
      </c>
      <c r="L48" s="2">
        <v>4</v>
      </c>
      <c r="M48" s="2">
        <v>4</v>
      </c>
      <c r="N48" s="2">
        <v>4</v>
      </c>
      <c r="O48" s="3">
        <v>5</v>
      </c>
      <c r="P48" s="3">
        <v>5</v>
      </c>
      <c r="Q48" s="4">
        <v>5</v>
      </c>
      <c r="R48" s="4">
        <v>5</v>
      </c>
      <c r="S48" s="4">
        <v>5</v>
      </c>
      <c r="T48" s="4">
        <v>5</v>
      </c>
      <c r="U48" s="4">
        <v>4</v>
      </c>
      <c r="V48" s="5">
        <v>2</v>
      </c>
      <c r="W48" s="5">
        <v>2</v>
      </c>
      <c r="X48" s="5">
        <v>2</v>
      </c>
      <c r="Y48" s="5">
        <v>2</v>
      </c>
      <c r="Z48" s="6">
        <v>4</v>
      </c>
      <c r="AA48" s="6">
        <v>4</v>
      </c>
      <c r="AB48" s="6">
        <v>4</v>
      </c>
      <c r="AC48" s="6">
        <v>4</v>
      </c>
      <c r="AD48" s="6">
        <v>4</v>
      </c>
      <c r="AE48" s="1">
        <v>5</v>
      </c>
      <c r="AF48" s="1">
        <v>5</v>
      </c>
      <c r="AG48" s="1">
        <v>5</v>
      </c>
      <c r="AH48" s="7">
        <v>5</v>
      </c>
      <c r="AI48" s="7">
        <v>4</v>
      </c>
      <c r="AJ48" s="7">
        <v>4</v>
      </c>
    </row>
    <row r="49" spans="1:36" ht="21.75" x14ac:dyDescent="0.5">
      <c r="A49" s="1">
        <v>48</v>
      </c>
      <c r="B49" s="1">
        <v>2</v>
      </c>
      <c r="C49" s="1" t="s">
        <v>58</v>
      </c>
      <c r="D49" s="1" t="s">
        <v>33</v>
      </c>
      <c r="F49" s="1">
        <v>1</v>
      </c>
      <c r="G49" s="1">
        <v>0</v>
      </c>
      <c r="H49" s="1">
        <v>1</v>
      </c>
      <c r="I49" s="1">
        <v>0</v>
      </c>
      <c r="J49" s="1">
        <v>0</v>
      </c>
      <c r="K49" s="1">
        <v>0</v>
      </c>
      <c r="L49" s="2">
        <v>4</v>
      </c>
      <c r="M49" s="2">
        <v>4</v>
      </c>
      <c r="N49" s="2">
        <v>3</v>
      </c>
      <c r="O49" s="3">
        <v>3</v>
      </c>
      <c r="P49" s="3">
        <v>4</v>
      </c>
      <c r="Q49" s="4">
        <v>3</v>
      </c>
      <c r="R49" s="4">
        <v>4</v>
      </c>
      <c r="S49" s="4">
        <v>4</v>
      </c>
      <c r="T49" s="4">
        <v>4</v>
      </c>
      <c r="U49" s="4">
        <v>4</v>
      </c>
      <c r="V49" s="5">
        <v>4</v>
      </c>
      <c r="W49" s="5">
        <v>4</v>
      </c>
      <c r="X49" s="5">
        <v>4</v>
      </c>
      <c r="Y49" s="5">
        <v>4</v>
      </c>
      <c r="Z49" s="6">
        <v>4</v>
      </c>
      <c r="AA49" s="6">
        <v>4</v>
      </c>
      <c r="AB49" s="6">
        <v>4</v>
      </c>
      <c r="AC49" s="6">
        <v>4</v>
      </c>
      <c r="AD49" s="6">
        <v>4</v>
      </c>
      <c r="AE49" s="1">
        <v>4</v>
      </c>
      <c r="AF49" s="1">
        <v>4</v>
      </c>
      <c r="AG49" s="1">
        <v>4</v>
      </c>
      <c r="AH49" s="7">
        <v>4</v>
      </c>
      <c r="AI49" s="7">
        <v>4</v>
      </c>
      <c r="AJ49" s="7">
        <v>4</v>
      </c>
    </row>
    <row r="50" spans="1:36" ht="21.75" x14ac:dyDescent="0.5">
      <c r="A50" s="1">
        <v>49</v>
      </c>
      <c r="B50" s="1">
        <v>2</v>
      </c>
      <c r="C50" s="1" t="s">
        <v>58</v>
      </c>
      <c r="D50" s="1" t="s">
        <v>63</v>
      </c>
      <c r="F50" s="1">
        <v>1</v>
      </c>
      <c r="G50" s="1">
        <v>1</v>
      </c>
      <c r="H50" s="1">
        <v>0</v>
      </c>
      <c r="I50" s="1">
        <v>0</v>
      </c>
      <c r="J50" s="1">
        <v>0</v>
      </c>
      <c r="K50" s="1">
        <v>0</v>
      </c>
      <c r="L50" s="2">
        <v>3</v>
      </c>
      <c r="M50" s="2">
        <v>3</v>
      </c>
      <c r="N50" s="2">
        <v>3</v>
      </c>
      <c r="O50" s="3">
        <v>4</v>
      </c>
      <c r="P50" s="3">
        <v>4</v>
      </c>
      <c r="Q50" s="4">
        <v>4</v>
      </c>
      <c r="R50" s="4">
        <v>3</v>
      </c>
      <c r="S50" s="4">
        <v>4</v>
      </c>
      <c r="T50" s="4">
        <v>4</v>
      </c>
      <c r="U50" s="4">
        <v>4</v>
      </c>
      <c r="V50" s="5">
        <v>3</v>
      </c>
      <c r="W50" s="5">
        <v>3</v>
      </c>
      <c r="X50" s="5">
        <v>3</v>
      </c>
      <c r="Y50" s="5">
        <v>2</v>
      </c>
      <c r="Z50" s="6">
        <v>4</v>
      </c>
      <c r="AA50" s="6">
        <v>4</v>
      </c>
      <c r="AB50" s="6">
        <v>4</v>
      </c>
      <c r="AC50" s="6">
        <v>4</v>
      </c>
      <c r="AD50" s="6">
        <v>4</v>
      </c>
      <c r="AE50" s="1">
        <v>3</v>
      </c>
      <c r="AF50" s="1">
        <v>3</v>
      </c>
      <c r="AG50" s="1">
        <v>3</v>
      </c>
      <c r="AH50" s="7">
        <v>4</v>
      </c>
      <c r="AI50" s="7">
        <v>4</v>
      </c>
      <c r="AJ50" s="7">
        <v>4</v>
      </c>
    </row>
    <row r="51" spans="1:36" ht="21.75" x14ac:dyDescent="0.5">
      <c r="A51" s="1">
        <v>50</v>
      </c>
      <c r="B51" s="1">
        <v>3</v>
      </c>
      <c r="C51" s="1" t="s">
        <v>64</v>
      </c>
      <c r="D51" s="1" t="s">
        <v>25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1">
        <v>1</v>
      </c>
      <c r="L51" s="2">
        <v>4</v>
      </c>
      <c r="M51" s="2">
        <v>3</v>
      </c>
      <c r="N51" s="2">
        <v>4</v>
      </c>
      <c r="O51" s="3">
        <v>4</v>
      </c>
      <c r="P51" s="3">
        <v>4</v>
      </c>
      <c r="Q51" s="4">
        <v>4</v>
      </c>
      <c r="R51" s="4">
        <v>4</v>
      </c>
      <c r="S51" s="4">
        <v>5</v>
      </c>
      <c r="T51" s="4">
        <v>5</v>
      </c>
      <c r="U51" s="4">
        <v>4</v>
      </c>
      <c r="V51" s="5">
        <v>2</v>
      </c>
      <c r="W51" s="5">
        <v>2</v>
      </c>
      <c r="X51" s="5">
        <v>3</v>
      </c>
      <c r="Y51" s="5">
        <v>1</v>
      </c>
      <c r="Z51" s="6">
        <v>4</v>
      </c>
      <c r="AA51" s="6">
        <v>4</v>
      </c>
      <c r="AB51" s="6">
        <v>4</v>
      </c>
      <c r="AC51" s="6">
        <v>4</v>
      </c>
      <c r="AD51" s="6">
        <v>4</v>
      </c>
      <c r="AE51" s="1">
        <v>5</v>
      </c>
      <c r="AF51" s="1">
        <v>5</v>
      </c>
      <c r="AG51" s="1">
        <v>5</v>
      </c>
      <c r="AH51" s="7">
        <v>4</v>
      </c>
      <c r="AI51" s="7">
        <v>4</v>
      </c>
      <c r="AJ51" s="7">
        <v>5</v>
      </c>
    </row>
    <row r="52" spans="1:36" ht="21.75" x14ac:dyDescent="0.5">
      <c r="A52" s="1">
        <v>51</v>
      </c>
      <c r="B52" s="1">
        <v>2</v>
      </c>
      <c r="C52" s="1" t="s">
        <v>58</v>
      </c>
      <c r="D52" s="1" t="s">
        <v>33</v>
      </c>
      <c r="F52" s="1">
        <v>0</v>
      </c>
      <c r="G52" s="1">
        <v>0</v>
      </c>
      <c r="H52" s="1">
        <v>1</v>
      </c>
      <c r="I52" s="1">
        <v>0</v>
      </c>
      <c r="J52" s="1">
        <v>0</v>
      </c>
      <c r="K52" s="1">
        <v>0</v>
      </c>
      <c r="L52" s="2">
        <v>4</v>
      </c>
      <c r="M52" s="2">
        <v>4</v>
      </c>
      <c r="N52" s="2">
        <v>4</v>
      </c>
      <c r="O52" s="3">
        <v>4</v>
      </c>
      <c r="P52" s="3">
        <v>4</v>
      </c>
      <c r="Q52" s="4">
        <v>4</v>
      </c>
      <c r="R52" s="4">
        <v>4</v>
      </c>
      <c r="S52" s="4">
        <v>4</v>
      </c>
      <c r="T52" s="4">
        <v>4</v>
      </c>
      <c r="U52" s="4">
        <v>4</v>
      </c>
      <c r="V52" s="5">
        <v>4</v>
      </c>
      <c r="W52" s="5">
        <v>4</v>
      </c>
      <c r="X52" s="5">
        <v>4</v>
      </c>
      <c r="Y52" s="5">
        <v>4</v>
      </c>
      <c r="Z52" s="6">
        <v>4</v>
      </c>
      <c r="AA52" s="6">
        <v>4</v>
      </c>
      <c r="AB52" s="6">
        <v>4</v>
      </c>
      <c r="AC52" s="6">
        <v>4</v>
      </c>
      <c r="AD52" s="6">
        <v>4</v>
      </c>
      <c r="AE52" s="1">
        <v>4</v>
      </c>
      <c r="AF52" s="1">
        <v>4</v>
      </c>
      <c r="AG52" s="1">
        <v>4</v>
      </c>
      <c r="AH52" s="7">
        <v>4</v>
      </c>
      <c r="AI52" s="7">
        <v>4</v>
      </c>
      <c r="AJ52" s="7">
        <v>4</v>
      </c>
    </row>
    <row r="53" spans="1:36" ht="21.75" x14ac:dyDescent="0.5">
      <c r="A53" s="1">
        <v>52</v>
      </c>
      <c r="B53" s="1">
        <v>3</v>
      </c>
      <c r="C53" s="1" t="s">
        <v>64</v>
      </c>
      <c r="D53" s="1" t="s">
        <v>33</v>
      </c>
      <c r="F53" s="1">
        <v>1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2">
        <v>5</v>
      </c>
      <c r="M53" s="2">
        <v>1</v>
      </c>
      <c r="N53" s="2">
        <v>5</v>
      </c>
      <c r="O53" s="3">
        <v>5</v>
      </c>
      <c r="P53" s="3">
        <v>5</v>
      </c>
      <c r="Q53" s="4">
        <v>5</v>
      </c>
      <c r="R53" s="4">
        <v>5</v>
      </c>
      <c r="S53" s="4">
        <v>5</v>
      </c>
      <c r="T53" s="4">
        <v>5</v>
      </c>
      <c r="U53" s="4">
        <v>5</v>
      </c>
      <c r="V53" s="5">
        <v>2</v>
      </c>
      <c r="W53" s="5">
        <v>2</v>
      </c>
      <c r="X53" s="5">
        <v>2</v>
      </c>
      <c r="Y53" s="5">
        <v>2</v>
      </c>
      <c r="Z53" s="6">
        <v>4</v>
      </c>
      <c r="AA53" s="6">
        <v>4</v>
      </c>
      <c r="AB53" s="6">
        <v>4</v>
      </c>
      <c r="AC53" s="6">
        <v>4</v>
      </c>
      <c r="AD53" s="6">
        <v>4</v>
      </c>
      <c r="AE53" s="1">
        <v>5</v>
      </c>
      <c r="AF53" s="1">
        <v>5</v>
      </c>
      <c r="AG53" s="1">
        <v>5</v>
      </c>
      <c r="AH53" s="7">
        <v>5</v>
      </c>
      <c r="AI53" s="7">
        <v>5</v>
      </c>
      <c r="AJ53" s="7">
        <v>5</v>
      </c>
    </row>
    <row r="54" spans="1:36" ht="21.75" x14ac:dyDescent="0.5">
      <c r="A54" s="1">
        <v>53</v>
      </c>
      <c r="B54" s="1">
        <v>5</v>
      </c>
      <c r="C54" s="1" t="s">
        <v>71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2">
        <v>4</v>
      </c>
      <c r="M54" s="2">
        <v>4</v>
      </c>
      <c r="N54" s="2">
        <v>4</v>
      </c>
      <c r="O54" s="3">
        <v>5</v>
      </c>
      <c r="P54" s="3">
        <v>4</v>
      </c>
      <c r="Q54" s="4">
        <v>5</v>
      </c>
      <c r="R54" s="4">
        <v>5</v>
      </c>
      <c r="S54" s="4">
        <v>5</v>
      </c>
      <c r="T54" s="4">
        <v>5</v>
      </c>
      <c r="U54" s="4">
        <v>5</v>
      </c>
      <c r="V54" s="5">
        <v>4</v>
      </c>
      <c r="W54" s="5">
        <v>4</v>
      </c>
      <c r="X54" s="5">
        <v>4</v>
      </c>
      <c r="Y54" s="5">
        <v>4</v>
      </c>
      <c r="Z54" s="6">
        <v>5</v>
      </c>
      <c r="AA54" s="6">
        <v>5</v>
      </c>
      <c r="AB54" s="6">
        <v>5</v>
      </c>
      <c r="AC54" s="6">
        <v>5</v>
      </c>
      <c r="AD54" s="6">
        <v>5</v>
      </c>
      <c r="AE54" s="1">
        <v>5</v>
      </c>
      <c r="AF54" s="1">
        <v>5</v>
      </c>
      <c r="AG54" s="1">
        <v>5</v>
      </c>
      <c r="AH54" s="7">
        <v>5</v>
      </c>
      <c r="AI54" s="7">
        <v>5</v>
      </c>
      <c r="AJ54" s="7">
        <v>5</v>
      </c>
    </row>
    <row r="55" spans="1:36" ht="21.75" x14ac:dyDescent="0.5">
      <c r="A55" s="1">
        <v>54</v>
      </c>
      <c r="B55" s="1">
        <v>2</v>
      </c>
      <c r="C55" s="1" t="s">
        <v>58</v>
      </c>
      <c r="D55" s="1" t="s">
        <v>23</v>
      </c>
      <c r="F55" s="1">
        <v>1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2">
        <v>4</v>
      </c>
      <c r="M55" s="2">
        <v>5</v>
      </c>
      <c r="N55" s="2">
        <v>3</v>
      </c>
      <c r="O55" s="3">
        <v>4</v>
      </c>
      <c r="P55" s="3">
        <v>4</v>
      </c>
      <c r="Q55" s="4">
        <v>4</v>
      </c>
      <c r="R55" s="4">
        <v>5</v>
      </c>
      <c r="S55" s="4">
        <v>5</v>
      </c>
      <c r="T55" s="4">
        <v>4</v>
      </c>
      <c r="U55" s="4">
        <v>5</v>
      </c>
      <c r="V55" s="5">
        <v>2</v>
      </c>
      <c r="W55" s="5">
        <v>1</v>
      </c>
      <c r="X55" s="5">
        <v>2</v>
      </c>
      <c r="Y55" s="5">
        <v>1</v>
      </c>
      <c r="Z55" s="6">
        <v>3</v>
      </c>
      <c r="AA55" s="6">
        <v>3</v>
      </c>
      <c r="AB55" s="6">
        <v>4</v>
      </c>
      <c r="AC55" s="6">
        <v>4</v>
      </c>
      <c r="AD55" s="6">
        <v>4</v>
      </c>
      <c r="AE55" s="1">
        <v>4</v>
      </c>
      <c r="AF55" s="1">
        <v>4</v>
      </c>
      <c r="AG55" s="1">
        <v>4</v>
      </c>
      <c r="AH55" s="7">
        <v>3</v>
      </c>
      <c r="AI55" s="7">
        <v>3</v>
      </c>
      <c r="AJ55" s="7">
        <v>4</v>
      </c>
    </row>
    <row r="56" spans="1:36" ht="21.75" x14ac:dyDescent="0.5">
      <c r="A56" s="1">
        <v>55</v>
      </c>
      <c r="B56" s="1">
        <v>2</v>
      </c>
      <c r="C56" s="1" t="s">
        <v>58</v>
      </c>
      <c r="D56" s="1" t="s">
        <v>20</v>
      </c>
      <c r="F56" s="1">
        <v>1</v>
      </c>
      <c r="G56" s="1">
        <v>0</v>
      </c>
      <c r="H56" s="1">
        <v>0</v>
      </c>
      <c r="I56" s="1">
        <v>1</v>
      </c>
      <c r="J56" s="1">
        <v>1</v>
      </c>
      <c r="K56" s="1">
        <v>0</v>
      </c>
      <c r="L56" s="2">
        <v>4</v>
      </c>
      <c r="M56" s="2">
        <v>2</v>
      </c>
      <c r="N56" s="2">
        <v>4</v>
      </c>
      <c r="O56" s="3">
        <v>5</v>
      </c>
      <c r="P56" s="3">
        <v>4</v>
      </c>
      <c r="Q56" s="4">
        <v>5</v>
      </c>
      <c r="R56" s="4">
        <v>4</v>
      </c>
      <c r="S56" s="4">
        <v>5</v>
      </c>
      <c r="T56" s="4">
        <v>5</v>
      </c>
      <c r="U56" s="4">
        <v>5</v>
      </c>
      <c r="V56" s="5">
        <v>2</v>
      </c>
      <c r="W56" s="5">
        <v>3</v>
      </c>
      <c r="X56" s="5">
        <v>3</v>
      </c>
      <c r="Y56" s="5">
        <v>2</v>
      </c>
      <c r="Z56" s="6">
        <v>4</v>
      </c>
      <c r="AA56" s="6">
        <v>4</v>
      </c>
      <c r="AB56" s="6">
        <v>4</v>
      </c>
      <c r="AC56" s="6">
        <v>4</v>
      </c>
      <c r="AD56" s="6">
        <v>4</v>
      </c>
      <c r="AE56" s="1">
        <v>5</v>
      </c>
      <c r="AF56" s="1">
        <v>4</v>
      </c>
      <c r="AG56" s="1">
        <v>5</v>
      </c>
      <c r="AH56" s="7">
        <v>3</v>
      </c>
      <c r="AI56" s="7">
        <v>3</v>
      </c>
      <c r="AJ56" s="7">
        <v>4</v>
      </c>
    </row>
    <row r="57" spans="1:36" ht="21.75" x14ac:dyDescent="0.5">
      <c r="A57" s="1">
        <v>56</v>
      </c>
      <c r="B57" s="1">
        <v>2</v>
      </c>
      <c r="C57" s="1" t="s">
        <v>58</v>
      </c>
      <c r="D57" s="1" t="s">
        <v>33</v>
      </c>
      <c r="F57" s="1">
        <v>1</v>
      </c>
      <c r="G57" s="1">
        <v>0</v>
      </c>
      <c r="H57" s="1">
        <v>0</v>
      </c>
      <c r="I57" s="1">
        <v>0</v>
      </c>
      <c r="J57" s="1">
        <v>1</v>
      </c>
      <c r="K57" s="1">
        <v>0</v>
      </c>
      <c r="L57" s="2">
        <v>4</v>
      </c>
      <c r="M57" s="2">
        <v>4</v>
      </c>
      <c r="N57" s="2">
        <v>5</v>
      </c>
      <c r="O57" s="3">
        <v>4</v>
      </c>
      <c r="P57" s="3">
        <v>4</v>
      </c>
      <c r="Q57" s="4">
        <v>4</v>
      </c>
      <c r="R57" s="4">
        <v>4</v>
      </c>
      <c r="S57" s="4">
        <v>4</v>
      </c>
      <c r="T57" s="4">
        <v>4</v>
      </c>
      <c r="U57" s="4">
        <v>4</v>
      </c>
      <c r="V57" s="5">
        <v>4</v>
      </c>
      <c r="W57" s="5">
        <v>4</v>
      </c>
      <c r="X57" s="5">
        <v>5</v>
      </c>
      <c r="Y57" s="5">
        <v>5</v>
      </c>
      <c r="Z57" s="6">
        <v>5</v>
      </c>
      <c r="AA57" s="6">
        <v>5</v>
      </c>
      <c r="AB57" s="6">
        <v>4</v>
      </c>
      <c r="AC57" s="6">
        <v>5</v>
      </c>
      <c r="AD57" s="6">
        <v>5</v>
      </c>
      <c r="AE57" s="1">
        <v>4</v>
      </c>
      <c r="AF57" s="1">
        <v>4</v>
      </c>
      <c r="AG57" s="1">
        <v>5</v>
      </c>
      <c r="AH57" s="7">
        <v>5</v>
      </c>
      <c r="AI57" s="7">
        <v>5</v>
      </c>
      <c r="AJ57" s="7">
        <v>5</v>
      </c>
    </row>
    <row r="58" spans="1:36" ht="21.75" x14ac:dyDescent="0.5">
      <c r="A58" s="1">
        <v>57</v>
      </c>
      <c r="B58" s="1">
        <v>2</v>
      </c>
      <c r="C58" s="1" t="s">
        <v>58</v>
      </c>
      <c r="D58" s="1" t="s">
        <v>33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2">
        <v>4</v>
      </c>
      <c r="M58" s="2">
        <v>4</v>
      </c>
      <c r="N58" s="2">
        <v>5</v>
      </c>
      <c r="O58" s="3">
        <v>5</v>
      </c>
      <c r="P58" s="3">
        <v>5</v>
      </c>
      <c r="Q58" s="4">
        <v>5</v>
      </c>
      <c r="R58" s="4">
        <v>4</v>
      </c>
      <c r="S58" s="4">
        <v>4</v>
      </c>
      <c r="T58" s="4">
        <v>4</v>
      </c>
      <c r="U58" s="4">
        <v>4</v>
      </c>
      <c r="V58" s="5">
        <v>5</v>
      </c>
      <c r="W58" s="5">
        <v>5</v>
      </c>
      <c r="X58" s="5">
        <v>5</v>
      </c>
      <c r="Y58" s="5">
        <v>4</v>
      </c>
      <c r="Z58" s="6">
        <v>5</v>
      </c>
      <c r="AA58" s="6">
        <v>5</v>
      </c>
      <c r="AB58" s="6">
        <v>4</v>
      </c>
      <c r="AC58" s="6">
        <v>4</v>
      </c>
      <c r="AD58" s="6">
        <v>4</v>
      </c>
      <c r="AE58" s="1">
        <v>4</v>
      </c>
      <c r="AF58" s="1">
        <v>4</v>
      </c>
      <c r="AG58" s="1">
        <v>5</v>
      </c>
      <c r="AH58" s="7">
        <v>5</v>
      </c>
      <c r="AI58" s="7">
        <v>5</v>
      </c>
      <c r="AJ58" s="7">
        <v>5</v>
      </c>
    </row>
    <row r="59" spans="1:36" ht="21.75" x14ac:dyDescent="0.5">
      <c r="A59" s="1">
        <v>58</v>
      </c>
      <c r="B59" s="1">
        <v>2</v>
      </c>
      <c r="C59" s="1" t="s">
        <v>58</v>
      </c>
      <c r="D59" s="1" t="s">
        <v>33</v>
      </c>
      <c r="F59" s="1">
        <v>1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2">
        <v>4</v>
      </c>
      <c r="M59" s="2">
        <v>5</v>
      </c>
      <c r="N59" s="2">
        <v>5</v>
      </c>
      <c r="O59" s="3">
        <v>4</v>
      </c>
      <c r="P59" s="3">
        <v>4</v>
      </c>
      <c r="Q59" s="4">
        <v>5</v>
      </c>
      <c r="R59" s="4">
        <v>5</v>
      </c>
      <c r="S59" s="4">
        <v>5</v>
      </c>
      <c r="T59" s="4">
        <v>4</v>
      </c>
      <c r="U59" s="4">
        <v>4</v>
      </c>
      <c r="V59" s="5">
        <v>4</v>
      </c>
      <c r="W59" s="5">
        <v>5</v>
      </c>
      <c r="X59" s="5">
        <v>5</v>
      </c>
      <c r="Y59" s="5">
        <v>5</v>
      </c>
      <c r="Z59" s="6">
        <v>4</v>
      </c>
      <c r="AA59" s="6">
        <v>4</v>
      </c>
      <c r="AB59" s="6">
        <v>5</v>
      </c>
      <c r="AC59" s="6">
        <v>5</v>
      </c>
      <c r="AD59" s="6">
        <v>4</v>
      </c>
      <c r="AE59" s="1">
        <v>4</v>
      </c>
      <c r="AF59" s="1">
        <v>4</v>
      </c>
      <c r="AG59" s="1">
        <v>5</v>
      </c>
      <c r="AH59" s="7">
        <v>5</v>
      </c>
      <c r="AI59" s="7">
        <v>5</v>
      </c>
      <c r="AJ59" s="7">
        <v>5</v>
      </c>
    </row>
    <row r="60" spans="1:36" ht="21.75" x14ac:dyDescent="0.5">
      <c r="A60" s="1">
        <v>59</v>
      </c>
      <c r="B60" s="1">
        <v>2</v>
      </c>
      <c r="C60" s="1" t="s">
        <v>58</v>
      </c>
      <c r="D60" s="1" t="s">
        <v>72</v>
      </c>
      <c r="F60" s="1">
        <v>1</v>
      </c>
      <c r="G60" s="1">
        <v>0</v>
      </c>
      <c r="H60" s="1">
        <v>1</v>
      </c>
      <c r="I60" s="1">
        <v>0</v>
      </c>
      <c r="J60" s="1">
        <v>0</v>
      </c>
      <c r="K60" s="1">
        <v>0</v>
      </c>
      <c r="L60" s="2">
        <v>4</v>
      </c>
      <c r="M60" s="2">
        <v>3</v>
      </c>
      <c r="N60" s="2">
        <v>4</v>
      </c>
      <c r="O60" s="3">
        <v>4</v>
      </c>
      <c r="P60" s="3">
        <v>4</v>
      </c>
      <c r="Q60" s="4">
        <v>4</v>
      </c>
      <c r="R60" s="4">
        <v>4</v>
      </c>
      <c r="S60" s="4">
        <v>4</v>
      </c>
      <c r="T60" s="4">
        <v>4</v>
      </c>
      <c r="U60" s="4">
        <v>4</v>
      </c>
      <c r="V60" s="5">
        <v>3</v>
      </c>
      <c r="W60" s="5">
        <v>3</v>
      </c>
      <c r="X60" s="5">
        <v>3</v>
      </c>
      <c r="Y60" s="5">
        <v>3</v>
      </c>
      <c r="Z60" s="6">
        <v>4</v>
      </c>
      <c r="AA60" s="6">
        <v>4</v>
      </c>
      <c r="AB60" s="6">
        <v>4</v>
      </c>
      <c r="AC60" s="6">
        <v>4</v>
      </c>
      <c r="AD60" s="6">
        <v>4</v>
      </c>
      <c r="AE60" s="1">
        <v>5</v>
      </c>
      <c r="AF60" s="1">
        <v>4</v>
      </c>
      <c r="AG60" s="1">
        <v>4</v>
      </c>
      <c r="AH60" s="7">
        <v>4</v>
      </c>
      <c r="AI60" s="7">
        <v>4</v>
      </c>
      <c r="AJ60" s="7">
        <v>4</v>
      </c>
    </row>
    <row r="61" spans="1:36" ht="21.75" x14ac:dyDescent="0.5">
      <c r="A61" s="1">
        <v>60</v>
      </c>
      <c r="B61" s="1">
        <v>2</v>
      </c>
      <c r="C61" s="1" t="s">
        <v>58</v>
      </c>
      <c r="D61" s="1" t="s">
        <v>17</v>
      </c>
      <c r="F61" s="1">
        <v>1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2">
        <v>4</v>
      </c>
      <c r="M61" s="2">
        <v>2</v>
      </c>
      <c r="N61" s="2">
        <v>2</v>
      </c>
      <c r="O61" s="3">
        <v>4</v>
      </c>
      <c r="P61" s="3">
        <v>5</v>
      </c>
      <c r="Q61" s="4">
        <v>5</v>
      </c>
      <c r="R61" s="4">
        <v>2</v>
      </c>
      <c r="S61" s="4">
        <v>4</v>
      </c>
      <c r="T61" s="4">
        <v>4</v>
      </c>
      <c r="U61" s="4">
        <v>4</v>
      </c>
      <c r="V61" s="5">
        <v>3</v>
      </c>
      <c r="W61" s="5">
        <v>3</v>
      </c>
      <c r="X61" s="5">
        <v>4</v>
      </c>
      <c r="Y61" s="5">
        <v>4</v>
      </c>
      <c r="Z61" s="6">
        <v>4</v>
      </c>
      <c r="AA61" s="6">
        <v>4</v>
      </c>
      <c r="AB61" s="6">
        <v>5</v>
      </c>
      <c r="AC61" s="6">
        <v>5</v>
      </c>
      <c r="AD61" s="6">
        <v>5</v>
      </c>
      <c r="AE61" s="1">
        <v>4</v>
      </c>
      <c r="AF61" s="1">
        <v>4</v>
      </c>
      <c r="AG61" s="1">
        <v>4</v>
      </c>
      <c r="AH61" s="7">
        <v>4</v>
      </c>
      <c r="AI61" s="7">
        <v>5</v>
      </c>
      <c r="AJ61" s="7">
        <v>4</v>
      </c>
    </row>
    <row r="62" spans="1:36" ht="21.75" x14ac:dyDescent="0.5">
      <c r="A62" s="1">
        <v>61</v>
      </c>
      <c r="B62" s="1">
        <v>2</v>
      </c>
      <c r="C62" s="1" t="s">
        <v>58</v>
      </c>
      <c r="D62" s="1" t="s">
        <v>73</v>
      </c>
      <c r="F62" s="1">
        <v>0</v>
      </c>
      <c r="G62" s="1">
        <v>0</v>
      </c>
      <c r="H62" s="1">
        <v>1</v>
      </c>
      <c r="I62" s="1">
        <v>1</v>
      </c>
      <c r="J62" s="1">
        <v>0</v>
      </c>
      <c r="K62" s="1">
        <v>0</v>
      </c>
      <c r="L62" s="2">
        <v>4</v>
      </c>
      <c r="M62" s="2">
        <v>5</v>
      </c>
      <c r="N62" s="2">
        <v>4</v>
      </c>
      <c r="O62" s="3">
        <v>4</v>
      </c>
      <c r="P62" s="3">
        <v>4</v>
      </c>
      <c r="Q62" s="4">
        <v>4</v>
      </c>
      <c r="R62" s="4">
        <v>4</v>
      </c>
      <c r="S62" s="4">
        <v>3</v>
      </c>
      <c r="T62" s="4">
        <v>4</v>
      </c>
      <c r="U62" s="4">
        <v>4</v>
      </c>
      <c r="V62" s="5">
        <v>3</v>
      </c>
      <c r="W62" s="5">
        <v>3</v>
      </c>
      <c r="X62" s="5">
        <v>3</v>
      </c>
      <c r="Y62" s="5">
        <v>3</v>
      </c>
      <c r="Z62" s="6">
        <v>4</v>
      </c>
      <c r="AA62" s="6">
        <v>4</v>
      </c>
      <c r="AB62" s="6">
        <v>4</v>
      </c>
      <c r="AC62" s="6">
        <v>4</v>
      </c>
      <c r="AD62" s="6">
        <v>4</v>
      </c>
      <c r="AE62" s="1">
        <v>4</v>
      </c>
      <c r="AF62" s="1">
        <v>4</v>
      </c>
      <c r="AG62" s="1">
        <v>4</v>
      </c>
      <c r="AH62" s="7">
        <v>4</v>
      </c>
      <c r="AI62" s="7">
        <v>3</v>
      </c>
      <c r="AJ62" s="7">
        <v>4</v>
      </c>
    </row>
    <row r="63" spans="1:36" ht="21.75" x14ac:dyDescent="0.5">
      <c r="A63" s="1">
        <v>62</v>
      </c>
      <c r="B63" s="1">
        <v>2</v>
      </c>
      <c r="C63" s="1" t="s">
        <v>58</v>
      </c>
      <c r="D63" s="1" t="s">
        <v>27</v>
      </c>
      <c r="F63" s="1">
        <v>0</v>
      </c>
      <c r="G63" s="1">
        <v>0</v>
      </c>
      <c r="H63" s="1">
        <v>0</v>
      </c>
      <c r="I63" s="1">
        <v>0</v>
      </c>
      <c r="J63" s="1">
        <v>1</v>
      </c>
      <c r="K63" s="1">
        <v>0</v>
      </c>
      <c r="L63" s="2">
        <v>4</v>
      </c>
      <c r="M63" s="2">
        <v>1</v>
      </c>
      <c r="N63" s="2">
        <v>2</v>
      </c>
      <c r="O63" s="3">
        <v>4</v>
      </c>
      <c r="P63" s="3">
        <v>4</v>
      </c>
      <c r="Q63" s="4">
        <v>3</v>
      </c>
      <c r="R63" s="4">
        <v>3</v>
      </c>
      <c r="S63" s="4">
        <v>3</v>
      </c>
      <c r="T63" s="4">
        <v>4</v>
      </c>
      <c r="U63" s="4">
        <v>4</v>
      </c>
      <c r="V63" s="5">
        <v>4</v>
      </c>
      <c r="W63" s="5">
        <v>4</v>
      </c>
      <c r="X63" s="5">
        <v>4</v>
      </c>
      <c r="Y63" s="5">
        <v>4</v>
      </c>
      <c r="Z63" s="6">
        <v>4</v>
      </c>
      <c r="AA63" s="6">
        <v>4</v>
      </c>
      <c r="AB63" s="6">
        <v>4</v>
      </c>
      <c r="AC63" s="6">
        <v>4</v>
      </c>
      <c r="AD63" s="6">
        <v>4</v>
      </c>
      <c r="AE63" s="1">
        <v>4</v>
      </c>
      <c r="AF63" s="1">
        <v>4</v>
      </c>
      <c r="AG63" s="1">
        <v>4</v>
      </c>
      <c r="AH63" s="7">
        <v>4</v>
      </c>
      <c r="AI63" s="7">
        <v>4</v>
      </c>
      <c r="AJ63" s="7">
        <v>4</v>
      </c>
    </row>
    <row r="64" spans="1:36" ht="21.75" x14ac:dyDescent="0.5">
      <c r="A64" s="1">
        <v>63</v>
      </c>
      <c r="B64" s="1">
        <v>2</v>
      </c>
      <c r="C64" s="1" t="s">
        <v>58</v>
      </c>
      <c r="D64" s="1" t="s">
        <v>27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2">
        <v>4</v>
      </c>
      <c r="M64" s="2">
        <v>4</v>
      </c>
      <c r="N64" s="2">
        <v>4</v>
      </c>
      <c r="O64" s="3">
        <v>4</v>
      </c>
      <c r="P64" s="3">
        <v>4</v>
      </c>
      <c r="Q64" s="4">
        <v>4</v>
      </c>
      <c r="R64" s="4">
        <v>5</v>
      </c>
      <c r="S64" s="4">
        <v>5</v>
      </c>
      <c r="T64" s="4">
        <v>5</v>
      </c>
      <c r="U64" s="4">
        <v>5</v>
      </c>
      <c r="V64" s="5">
        <v>5</v>
      </c>
      <c r="W64" s="5">
        <v>5</v>
      </c>
      <c r="X64" s="5">
        <v>4</v>
      </c>
      <c r="Y64" s="5">
        <v>5</v>
      </c>
      <c r="Z64" s="6">
        <v>5</v>
      </c>
      <c r="AA64" s="6">
        <v>5</v>
      </c>
      <c r="AB64" s="6">
        <v>4</v>
      </c>
      <c r="AC64" s="6">
        <v>4</v>
      </c>
      <c r="AD64" s="6">
        <v>5</v>
      </c>
      <c r="AE64" s="1">
        <v>5</v>
      </c>
      <c r="AF64" s="1">
        <v>5</v>
      </c>
      <c r="AG64" s="1">
        <v>4</v>
      </c>
      <c r="AH64" s="7">
        <v>5</v>
      </c>
      <c r="AI64" s="7">
        <v>5</v>
      </c>
      <c r="AJ64" s="7">
        <v>5</v>
      </c>
    </row>
    <row r="65" spans="1:36" ht="21.75" x14ac:dyDescent="0.5">
      <c r="A65" s="1">
        <v>64</v>
      </c>
      <c r="B65" s="1">
        <v>2</v>
      </c>
      <c r="C65" s="1" t="s">
        <v>58</v>
      </c>
      <c r="D65" s="1" t="s">
        <v>27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2">
        <v>4</v>
      </c>
      <c r="M65" s="2">
        <v>3</v>
      </c>
      <c r="N65" s="2">
        <v>3</v>
      </c>
      <c r="O65" s="3">
        <v>4</v>
      </c>
      <c r="P65" s="3">
        <v>4</v>
      </c>
      <c r="Q65" s="4">
        <v>4</v>
      </c>
      <c r="R65" s="4">
        <v>3</v>
      </c>
      <c r="S65" s="4">
        <v>4</v>
      </c>
      <c r="T65" s="4">
        <v>4</v>
      </c>
      <c r="U65" s="4">
        <v>4</v>
      </c>
      <c r="V65" s="5">
        <v>5</v>
      </c>
      <c r="W65" s="5">
        <v>5</v>
      </c>
      <c r="X65" s="5">
        <v>5</v>
      </c>
      <c r="Y65" s="5">
        <v>5</v>
      </c>
      <c r="Z65" s="6">
        <v>5</v>
      </c>
      <c r="AA65" s="6">
        <v>5</v>
      </c>
      <c r="AB65" s="6">
        <v>5</v>
      </c>
      <c r="AC65" s="6">
        <v>5</v>
      </c>
      <c r="AD65" s="6">
        <v>5</v>
      </c>
      <c r="AE65" s="1">
        <v>5</v>
      </c>
      <c r="AF65" s="1">
        <v>5</v>
      </c>
      <c r="AG65" s="1">
        <v>5</v>
      </c>
      <c r="AH65" s="7">
        <v>4</v>
      </c>
      <c r="AI65" s="7">
        <v>4</v>
      </c>
      <c r="AJ65" s="7">
        <v>4</v>
      </c>
    </row>
    <row r="66" spans="1:36" ht="21.75" x14ac:dyDescent="0.5">
      <c r="A66" s="1">
        <v>65</v>
      </c>
      <c r="B66" s="1">
        <v>2</v>
      </c>
      <c r="C66" s="1" t="s">
        <v>58</v>
      </c>
      <c r="D66" s="1" t="s">
        <v>23</v>
      </c>
      <c r="F66" s="1">
        <v>0</v>
      </c>
      <c r="G66" s="1">
        <v>1</v>
      </c>
      <c r="H66" s="1">
        <v>0</v>
      </c>
      <c r="I66" s="1">
        <v>0</v>
      </c>
      <c r="J66" s="1">
        <v>0</v>
      </c>
      <c r="K66" s="1">
        <v>0</v>
      </c>
      <c r="L66" s="2">
        <v>5</v>
      </c>
      <c r="M66" s="2">
        <v>4</v>
      </c>
      <c r="N66" s="2">
        <v>4</v>
      </c>
      <c r="O66" s="3">
        <v>5</v>
      </c>
      <c r="P66" s="3">
        <v>5</v>
      </c>
      <c r="Q66" s="4">
        <v>5</v>
      </c>
      <c r="R66" s="4">
        <v>4</v>
      </c>
      <c r="S66" s="4">
        <v>5</v>
      </c>
      <c r="T66" s="4">
        <v>4</v>
      </c>
      <c r="U66" s="4">
        <v>5</v>
      </c>
      <c r="V66" s="5">
        <v>2</v>
      </c>
      <c r="W66" s="5">
        <v>2</v>
      </c>
      <c r="X66" s="5">
        <v>2</v>
      </c>
      <c r="Y66" s="5">
        <v>2</v>
      </c>
      <c r="Z66" s="6">
        <v>4</v>
      </c>
      <c r="AA66" s="6">
        <v>4</v>
      </c>
      <c r="AB66" s="6">
        <v>4</v>
      </c>
      <c r="AC66" s="6">
        <v>4</v>
      </c>
      <c r="AD66" s="6">
        <v>4</v>
      </c>
      <c r="AE66" s="1">
        <v>5</v>
      </c>
      <c r="AF66" s="1">
        <v>5</v>
      </c>
      <c r="AG66" s="1">
        <v>5</v>
      </c>
      <c r="AH66" s="7">
        <v>3</v>
      </c>
      <c r="AI66" s="7">
        <v>4</v>
      </c>
      <c r="AJ66" s="7">
        <v>5</v>
      </c>
    </row>
    <row r="67" spans="1:36" ht="21.75" x14ac:dyDescent="0.5">
      <c r="A67" s="1">
        <v>66</v>
      </c>
      <c r="B67" s="1">
        <v>3</v>
      </c>
      <c r="C67" s="1" t="s">
        <v>64</v>
      </c>
      <c r="D67" s="1" t="s">
        <v>63</v>
      </c>
      <c r="F67" s="1">
        <v>1</v>
      </c>
      <c r="G67" s="1">
        <v>0</v>
      </c>
      <c r="H67" s="1">
        <v>1</v>
      </c>
      <c r="I67" s="1">
        <v>0</v>
      </c>
      <c r="J67" s="1">
        <v>0</v>
      </c>
      <c r="K67" s="1">
        <v>0</v>
      </c>
      <c r="L67" s="2">
        <v>5</v>
      </c>
      <c r="M67" s="2">
        <v>3</v>
      </c>
      <c r="N67" s="2">
        <v>3</v>
      </c>
      <c r="O67" s="3">
        <v>4</v>
      </c>
      <c r="P67" s="3">
        <v>4</v>
      </c>
      <c r="Q67" s="4">
        <v>4</v>
      </c>
      <c r="R67" s="4">
        <v>2</v>
      </c>
      <c r="S67" s="4">
        <v>4</v>
      </c>
      <c r="T67" s="4">
        <v>5</v>
      </c>
      <c r="U67" s="4">
        <v>5</v>
      </c>
      <c r="V67" s="5">
        <v>2</v>
      </c>
      <c r="W67" s="5">
        <v>2</v>
      </c>
      <c r="X67" s="5">
        <v>3</v>
      </c>
      <c r="Y67" s="5">
        <v>3</v>
      </c>
      <c r="Z67" s="6">
        <v>3</v>
      </c>
      <c r="AA67" s="6">
        <v>3</v>
      </c>
      <c r="AB67" s="6">
        <v>4</v>
      </c>
      <c r="AC67" s="6">
        <v>3</v>
      </c>
      <c r="AD67" s="6">
        <v>3</v>
      </c>
      <c r="AE67" s="1">
        <v>5</v>
      </c>
      <c r="AF67" s="1">
        <v>4</v>
      </c>
      <c r="AG67" s="1">
        <v>4</v>
      </c>
      <c r="AH67" s="7">
        <v>5</v>
      </c>
      <c r="AI67" s="7">
        <v>5</v>
      </c>
      <c r="AJ67" s="7">
        <v>4</v>
      </c>
    </row>
    <row r="68" spans="1:36" ht="21.75" x14ac:dyDescent="0.5">
      <c r="A68" s="1">
        <v>67</v>
      </c>
      <c r="B68" s="1">
        <v>2</v>
      </c>
      <c r="C68" s="1" t="s">
        <v>58</v>
      </c>
      <c r="D68" s="1" t="s">
        <v>23</v>
      </c>
      <c r="F68" s="1">
        <v>0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2">
        <v>4</v>
      </c>
      <c r="M68" s="2">
        <v>5</v>
      </c>
      <c r="N68" s="2">
        <v>3</v>
      </c>
      <c r="O68" s="3">
        <v>4</v>
      </c>
      <c r="P68" s="3">
        <v>5</v>
      </c>
      <c r="Q68" s="4">
        <v>5</v>
      </c>
      <c r="R68" s="4">
        <v>2</v>
      </c>
      <c r="S68" s="4">
        <v>4</v>
      </c>
      <c r="T68" s="4">
        <v>4</v>
      </c>
      <c r="U68" s="4">
        <v>4</v>
      </c>
      <c r="V68" s="5">
        <v>4</v>
      </c>
      <c r="W68" s="5">
        <v>5</v>
      </c>
      <c r="X68" s="5">
        <v>5</v>
      </c>
      <c r="Y68" s="5">
        <v>4</v>
      </c>
      <c r="Z68" s="6">
        <v>5</v>
      </c>
      <c r="AA68" s="6">
        <v>4</v>
      </c>
      <c r="AB68" s="6">
        <v>5</v>
      </c>
      <c r="AC68" s="6">
        <v>5</v>
      </c>
      <c r="AD68" s="6">
        <v>4</v>
      </c>
      <c r="AE68" s="1">
        <v>4</v>
      </c>
      <c r="AF68" s="1">
        <v>4</v>
      </c>
      <c r="AG68" s="1">
        <v>4</v>
      </c>
      <c r="AH68" s="7">
        <v>5</v>
      </c>
      <c r="AI68" s="7">
        <v>5</v>
      </c>
      <c r="AJ68" s="7">
        <v>5</v>
      </c>
    </row>
    <row r="69" spans="1:36" ht="21.75" x14ac:dyDescent="0.5">
      <c r="A69" s="1">
        <v>68</v>
      </c>
      <c r="B69" s="1">
        <v>3</v>
      </c>
      <c r="C69" s="1" t="s">
        <v>64</v>
      </c>
      <c r="D69" s="1" t="s">
        <v>18</v>
      </c>
      <c r="F69" s="1">
        <v>1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2">
        <v>5</v>
      </c>
      <c r="M69" s="2">
        <v>5</v>
      </c>
      <c r="N69" s="2">
        <v>5</v>
      </c>
      <c r="O69" s="3">
        <v>5</v>
      </c>
      <c r="P69" s="3">
        <v>5</v>
      </c>
      <c r="Q69" s="4">
        <v>4</v>
      </c>
      <c r="R69" s="4">
        <v>4</v>
      </c>
      <c r="S69" s="4">
        <v>4</v>
      </c>
      <c r="T69" s="4">
        <v>4</v>
      </c>
      <c r="U69" s="4">
        <v>4</v>
      </c>
      <c r="V69" s="5">
        <v>4</v>
      </c>
      <c r="W69" s="5">
        <v>4</v>
      </c>
      <c r="X69" s="5">
        <v>4</v>
      </c>
      <c r="Y69" s="5">
        <v>4</v>
      </c>
      <c r="Z69" s="6">
        <v>5</v>
      </c>
      <c r="AA69" s="6">
        <v>5</v>
      </c>
      <c r="AB69" s="6">
        <v>5</v>
      </c>
      <c r="AC69" s="6">
        <v>5</v>
      </c>
      <c r="AD69" s="6">
        <v>5</v>
      </c>
      <c r="AE69" s="1">
        <v>5</v>
      </c>
      <c r="AF69" s="1">
        <v>5</v>
      </c>
      <c r="AG69" s="1">
        <v>5</v>
      </c>
      <c r="AH69" s="7">
        <v>5</v>
      </c>
      <c r="AI69" s="7">
        <v>5</v>
      </c>
      <c r="AJ69" s="7">
        <v>5</v>
      </c>
    </row>
    <row r="70" spans="1:36" ht="21.75" x14ac:dyDescent="0.5">
      <c r="A70" s="1">
        <v>69</v>
      </c>
      <c r="B70" s="1">
        <v>2</v>
      </c>
      <c r="C70" s="1" t="s">
        <v>58</v>
      </c>
      <c r="D70" s="1" t="s">
        <v>60</v>
      </c>
      <c r="F70" s="1">
        <v>1</v>
      </c>
      <c r="G70" s="1">
        <v>0</v>
      </c>
      <c r="H70" s="1">
        <v>1</v>
      </c>
      <c r="I70" s="1">
        <v>0</v>
      </c>
      <c r="J70" s="1">
        <v>0</v>
      </c>
      <c r="K70" s="1">
        <v>0</v>
      </c>
      <c r="L70" s="2">
        <v>5</v>
      </c>
      <c r="M70" s="2">
        <v>3</v>
      </c>
      <c r="N70" s="2">
        <v>2</v>
      </c>
      <c r="O70" s="3">
        <v>5</v>
      </c>
      <c r="P70" s="3">
        <v>5</v>
      </c>
      <c r="Q70" s="4">
        <v>4</v>
      </c>
      <c r="R70" s="4">
        <v>4</v>
      </c>
      <c r="S70" s="4">
        <v>4</v>
      </c>
      <c r="T70" s="4">
        <v>4</v>
      </c>
      <c r="U70" s="4">
        <v>4</v>
      </c>
      <c r="V70" s="5">
        <v>2</v>
      </c>
      <c r="W70" s="5">
        <v>2</v>
      </c>
      <c r="X70" s="5">
        <v>2</v>
      </c>
      <c r="Y70" s="5">
        <v>1</v>
      </c>
      <c r="Z70" s="6">
        <v>4</v>
      </c>
      <c r="AA70" s="6">
        <v>4</v>
      </c>
      <c r="AB70" s="6">
        <v>3</v>
      </c>
      <c r="AC70" s="6">
        <v>4</v>
      </c>
      <c r="AD70" s="6">
        <v>4</v>
      </c>
      <c r="AE70" s="1">
        <v>4</v>
      </c>
      <c r="AF70" s="1">
        <v>4</v>
      </c>
      <c r="AG70" s="1">
        <v>4</v>
      </c>
      <c r="AH70" s="7">
        <v>5</v>
      </c>
      <c r="AI70" s="7">
        <v>4</v>
      </c>
      <c r="AJ70" s="7">
        <v>4</v>
      </c>
    </row>
    <row r="71" spans="1:36" ht="21.75" x14ac:dyDescent="0.5">
      <c r="A71" s="1">
        <v>70</v>
      </c>
      <c r="B71" s="1">
        <v>2</v>
      </c>
      <c r="C71" s="1" t="s">
        <v>58</v>
      </c>
      <c r="D71" s="1" t="s">
        <v>61</v>
      </c>
      <c r="F71" s="1">
        <v>1</v>
      </c>
      <c r="G71" s="1">
        <v>0</v>
      </c>
      <c r="H71" s="1">
        <v>1</v>
      </c>
      <c r="I71" s="1">
        <v>0</v>
      </c>
      <c r="J71" s="1">
        <v>0</v>
      </c>
      <c r="K71" s="1">
        <v>0</v>
      </c>
      <c r="L71" s="2">
        <v>5</v>
      </c>
      <c r="M71" s="2">
        <v>3</v>
      </c>
      <c r="N71" s="2">
        <v>3</v>
      </c>
      <c r="O71" s="3">
        <v>5</v>
      </c>
      <c r="P71" s="3">
        <v>5</v>
      </c>
      <c r="Q71" s="4">
        <v>5</v>
      </c>
      <c r="R71" s="4">
        <v>3</v>
      </c>
      <c r="S71" s="4">
        <v>5</v>
      </c>
      <c r="T71" s="4">
        <v>4</v>
      </c>
      <c r="U71" s="4">
        <v>5</v>
      </c>
      <c r="V71" s="5">
        <v>3</v>
      </c>
      <c r="W71" s="5">
        <v>3</v>
      </c>
      <c r="X71" s="5">
        <v>4</v>
      </c>
      <c r="Y71" s="5">
        <v>2</v>
      </c>
      <c r="Z71" s="6">
        <v>5</v>
      </c>
      <c r="AA71" s="6">
        <v>5</v>
      </c>
      <c r="AB71" s="6">
        <v>5</v>
      </c>
      <c r="AC71" s="6">
        <v>3</v>
      </c>
      <c r="AD71" s="6">
        <v>3</v>
      </c>
      <c r="AE71" s="1">
        <v>5</v>
      </c>
      <c r="AF71" s="1">
        <v>4</v>
      </c>
      <c r="AG71" s="1">
        <v>5</v>
      </c>
      <c r="AH71" s="7">
        <v>5</v>
      </c>
      <c r="AI71" s="7">
        <v>5</v>
      </c>
      <c r="AJ71" s="7">
        <v>5</v>
      </c>
    </row>
    <row r="72" spans="1:36" ht="21.75" x14ac:dyDescent="0.5">
      <c r="A72" s="1">
        <v>71</v>
      </c>
      <c r="B72" s="1">
        <v>2</v>
      </c>
      <c r="C72" s="1" t="s">
        <v>58</v>
      </c>
      <c r="D72" s="1" t="s">
        <v>61</v>
      </c>
      <c r="F72" s="1">
        <v>1</v>
      </c>
      <c r="G72" s="1">
        <v>0</v>
      </c>
      <c r="H72" s="1">
        <v>0</v>
      </c>
      <c r="I72" s="1">
        <v>1</v>
      </c>
      <c r="J72" s="1">
        <v>0</v>
      </c>
      <c r="K72" s="1">
        <v>0</v>
      </c>
      <c r="L72" s="2">
        <v>4</v>
      </c>
      <c r="M72" s="2">
        <v>4</v>
      </c>
      <c r="N72" s="2">
        <v>3</v>
      </c>
      <c r="O72" s="3">
        <v>4</v>
      </c>
      <c r="P72" s="3">
        <v>4</v>
      </c>
      <c r="Q72" s="4">
        <v>4</v>
      </c>
      <c r="R72" s="4">
        <v>3</v>
      </c>
      <c r="S72" s="4">
        <v>4</v>
      </c>
      <c r="T72" s="4">
        <v>4</v>
      </c>
      <c r="U72" s="4">
        <v>4</v>
      </c>
      <c r="V72" s="5">
        <v>3</v>
      </c>
      <c r="W72" s="5">
        <v>3</v>
      </c>
      <c r="X72" s="5">
        <v>3</v>
      </c>
      <c r="Y72" s="5">
        <v>3</v>
      </c>
      <c r="Z72" s="6">
        <v>4</v>
      </c>
      <c r="AA72" s="6">
        <v>4</v>
      </c>
      <c r="AB72" s="6">
        <v>4</v>
      </c>
      <c r="AC72" s="6">
        <v>4</v>
      </c>
      <c r="AD72" s="6">
        <v>4</v>
      </c>
      <c r="AE72" s="1">
        <v>4</v>
      </c>
      <c r="AF72" s="1">
        <v>4</v>
      </c>
      <c r="AG72" s="1">
        <v>4</v>
      </c>
      <c r="AH72" s="7">
        <v>4</v>
      </c>
      <c r="AI72" s="7">
        <v>4</v>
      </c>
      <c r="AJ72" s="7">
        <v>4</v>
      </c>
    </row>
    <row r="73" spans="1:36" ht="21.75" x14ac:dyDescent="0.5">
      <c r="A73" s="1">
        <v>72</v>
      </c>
      <c r="B73" s="1">
        <v>2</v>
      </c>
      <c r="C73" s="1" t="s">
        <v>58</v>
      </c>
      <c r="D73" s="1" t="s">
        <v>61</v>
      </c>
      <c r="F73" s="1">
        <v>1</v>
      </c>
      <c r="G73" s="1">
        <v>0</v>
      </c>
      <c r="H73" s="1">
        <v>0</v>
      </c>
      <c r="I73" s="1">
        <v>1</v>
      </c>
      <c r="J73" s="1">
        <v>0</v>
      </c>
      <c r="K73" s="1">
        <v>0</v>
      </c>
      <c r="L73" s="2">
        <v>5</v>
      </c>
      <c r="M73" s="2">
        <v>2</v>
      </c>
      <c r="N73" s="2">
        <v>5</v>
      </c>
      <c r="O73" s="3">
        <v>5</v>
      </c>
      <c r="P73" s="3">
        <v>5</v>
      </c>
      <c r="Q73" s="4">
        <v>5</v>
      </c>
      <c r="R73" s="4">
        <v>2</v>
      </c>
      <c r="S73" s="4">
        <v>5</v>
      </c>
      <c r="T73" s="4">
        <v>5</v>
      </c>
      <c r="U73" s="4">
        <v>5</v>
      </c>
      <c r="V73" s="5">
        <v>2</v>
      </c>
      <c r="W73" s="5">
        <v>3</v>
      </c>
      <c r="X73" s="5">
        <v>2</v>
      </c>
      <c r="Y73" s="5">
        <v>2</v>
      </c>
      <c r="Z73" s="6">
        <v>4</v>
      </c>
      <c r="AA73" s="6">
        <v>4</v>
      </c>
      <c r="AB73" s="6">
        <v>4</v>
      </c>
      <c r="AC73" s="6">
        <v>4</v>
      </c>
      <c r="AD73" s="6">
        <v>4</v>
      </c>
      <c r="AE73" s="1">
        <v>5</v>
      </c>
      <c r="AF73" s="1">
        <v>3</v>
      </c>
      <c r="AG73" s="1">
        <v>5</v>
      </c>
      <c r="AH73" s="7">
        <v>5</v>
      </c>
      <c r="AI73" s="7">
        <v>5</v>
      </c>
      <c r="AJ73" s="7">
        <v>5</v>
      </c>
    </row>
    <row r="74" spans="1:36" ht="21.75" x14ac:dyDescent="0.5">
      <c r="A74" s="1">
        <v>73</v>
      </c>
      <c r="B74" s="1">
        <v>2</v>
      </c>
      <c r="C74" s="1" t="s">
        <v>58</v>
      </c>
      <c r="D74" s="1" t="s">
        <v>22</v>
      </c>
      <c r="F74" s="1">
        <v>1</v>
      </c>
      <c r="G74" s="1">
        <v>1</v>
      </c>
      <c r="H74" s="1">
        <v>0</v>
      </c>
      <c r="I74" s="1">
        <v>0</v>
      </c>
      <c r="J74" s="1">
        <v>0</v>
      </c>
      <c r="K74" s="1">
        <v>0</v>
      </c>
      <c r="L74" s="2">
        <v>4</v>
      </c>
      <c r="M74" s="2">
        <v>4</v>
      </c>
      <c r="N74" s="2">
        <v>5</v>
      </c>
      <c r="O74" s="3">
        <v>5</v>
      </c>
      <c r="P74" s="3">
        <v>5</v>
      </c>
      <c r="Q74" s="4">
        <v>5</v>
      </c>
      <c r="R74" s="4">
        <v>5</v>
      </c>
      <c r="S74" s="4">
        <v>5</v>
      </c>
      <c r="T74" s="4">
        <v>4</v>
      </c>
      <c r="U74" s="4">
        <v>4</v>
      </c>
      <c r="V74" s="5">
        <v>3</v>
      </c>
      <c r="W74" s="5">
        <v>3</v>
      </c>
      <c r="X74" s="5">
        <v>3</v>
      </c>
      <c r="Y74" s="5">
        <v>3</v>
      </c>
      <c r="Z74" s="6">
        <v>4</v>
      </c>
      <c r="AA74" s="6">
        <v>5</v>
      </c>
      <c r="AB74" s="6">
        <v>4</v>
      </c>
      <c r="AC74" s="6">
        <v>4</v>
      </c>
      <c r="AD74" s="6">
        <v>5</v>
      </c>
      <c r="AE74" s="1">
        <v>4</v>
      </c>
      <c r="AF74" s="1">
        <v>5</v>
      </c>
      <c r="AG74" s="1">
        <v>4</v>
      </c>
      <c r="AH74" s="7">
        <v>4</v>
      </c>
      <c r="AI74" s="7">
        <v>4</v>
      </c>
      <c r="AJ74" s="7">
        <v>4</v>
      </c>
    </row>
    <row r="75" spans="1:36" ht="21.75" x14ac:dyDescent="0.5">
      <c r="A75" s="1">
        <v>74</v>
      </c>
      <c r="B75" s="1">
        <v>2</v>
      </c>
      <c r="C75" s="1" t="s">
        <v>58</v>
      </c>
      <c r="D75" s="1" t="s">
        <v>74</v>
      </c>
      <c r="F75" s="1">
        <v>1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2">
        <v>5</v>
      </c>
      <c r="M75" s="2">
        <v>4</v>
      </c>
      <c r="N75" s="2">
        <v>4</v>
      </c>
      <c r="O75" s="3">
        <v>5</v>
      </c>
      <c r="P75" s="3">
        <v>5</v>
      </c>
      <c r="Q75" s="4">
        <v>5</v>
      </c>
      <c r="R75" s="4">
        <v>4</v>
      </c>
      <c r="S75" s="4">
        <v>4</v>
      </c>
      <c r="T75" s="4">
        <v>4</v>
      </c>
      <c r="U75" s="4">
        <v>5</v>
      </c>
      <c r="V75" s="5">
        <v>3</v>
      </c>
      <c r="W75" s="5">
        <v>3</v>
      </c>
      <c r="X75" s="5">
        <v>3</v>
      </c>
      <c r="Y75" s="5">
        <v>3</v>
      </c>
      <c r="Z75" s="6">
        <v>4</v>
      </c>
      <c r="AA75" s="6">
        <v>4</v>
      </c>
      <c r="AB75" s="6">
        <v>4</v>
      </c>
      <c r="AC75" s="6">
        <v>4</v>
      </c>
      <c r="AD75" s="6">
        <v>4</v>
      </c>
      <c r="AE75" s="1">
        <v>5</v>
      </c>
      <c r="AF75" s="1">
        <v>5</v>
      </c>
      <c r="AG75" s="1">
        <v>5</v>
      </c>
      <c r="AH75" s="7">
        <v>5</v>
      </c>
      <c r="AI75" s="7">
        <v>5</v>
      </c>
      <c r="AJ75" s="7">
        <v>5</v>
      </c>
    </row>
    <row r="76" spans="1:36" ht="21.75" x14ac:dyDescent="0.5">
      <c r="A76" s="1">
        <v>75</v>
      </c>
      <c r="B76" s="1">
        <v>2</v>
      </c>
      <c r="C76" s="1" t="s">
        <v>58</v>
      </c>
      <c r="D76" s="1" t="s">
        <v>97</v>
      </c>
      <c r="F76" s="1">
        <v>1</v>
      </c>
      <c r="G76" s="1">
        <v>0</v>
      </c>
      <c r="H76" s="1">
        <v>0</v>
      </c>
      <c r="I76" s="1">
        <v>1</v>
      </c>
      <c r="J76" s="1">
        <v>0</v>
      </c>
      <c r="K76" s="1">
        <v>0</v>
      </c>
      <c r="L76" s="2">
        <v>4</v>
      </c>
      <c r="M76" s="2">
        <v>4</v>
      </c>
      <c r="N76" s="2">
        <v>3</v>
      </c>
      <c r="O76" s="3">
        <v>4</v>
      </c>
      <c r="P76" s="3">
        <v>4</v>
      </c>
      <c r="Q76" s="4">
        <v>4</v>
      </c>
      <c r="R76" s="4">
        <v>3</v>
      </c>
      <c r="S76" s="4">
        <v>4</v>
      </c>
      <c r="T76" s="4">
        <v>5</v>
      </c>
      <c r="U76" s="4">
        <v>5</v>
      </c>
      <c r="V76" s="5">
        <v>4</v>
      </c>
      <c r="W76" s="5">
        <v>4</v>
      </c>
      <c r="X76" s="5">
        <v>4</v>
      </c>
      <c r="Y76" s="5">
        <v>3</v>
      </c>
      <c r="Z76" s="6">
        <v>4</v>
      </c>
      <c r="AA76" s="6">
        <v>3</v>
      </c>
      <c r="AB76" s="6">
        <v>3</v>
      </c>
      <c r="AC76" s="6">
        <v>3</v>
      </c>
      <c r="AD76" s="6">
        <v>3</v>
      </c>
      <c r="AE76" s="1">
        <v>5</v>
      </c>
      <c r="AF76" s="1">
        <v>4</v>
      </c>
      <c r="AG76" s="1">
        <v>3</v>
      </c>
      <c r="AH76" s="7">
        <v>4</v>
      </c>
      <c r="AI76" s="7">
        <v>3</v>
      </c>
      <c r="AJ76" s="7">
        <v>4</v>
      </c>
    </row>
    <row r="77" spans="1:36" ht="21.75" x14ac:dyDescent="0.5">
      <c r="A77" s="1">
        <v>76</v>
      </c>
      <c r="B77" s="1">
        <v>3</v>
      </c>
      <c r="C77" s="1" t="s">
        <v>64</v>
      </c>
      <c r="D77" s="1" t="s">
        <v>63</v>
      </c>
      <c r="F77" s="1">
        <v>1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2">
        <v>3</v>
      </c>
      <c r="M77" s="2">
        <v>3</v>
      </c>
      <c r="N77" s="2">
        <v>3</v>
      </c>
      <c r="O77" s="3">
        <v>4</v>
      </c>
      <c r="P77" s="3">
        <v>4</v>
      </c>
      <c r="Q77" s="4">
        <v>4</v>
      </c>
      <c r="R77" s="4">
        <v>2</v>
      </c>
      <c r="S77" s="4">
        <v>4</v>
      </c>
      <c r="T77" s="4">
        <v>4</v>
      </c>
      <c r="U77" s="4">
        <v>5</v>
      </c>
      <c r="V77" s="5">
        <v>2</v>
      </c>
      <c r="W77" s="5">
        <v>2</v>
      </c>
      <c r="X77" s="5">
        <v>2</v>
      </c>
      <c r="Y77" s="5">
        <v>2</v>
      </c>
      <c r="Z77" s="6">
        <v>2</v>
      </c>
      <c r="AA77" s="6">
        <v>2</v>
      </c>
      <c r="AB77" s="6">
        <v>3</v>
      </c>
      <c r="AC77" s="6">
        <v>2</v>
      </c>
      <c r="AD77" s="6">
        <v>4</v>
      </c>
      <c r="AE77" s="1">
        <v>3</v>
      </c>
      <c r="AF77" s="1">
        <v>4</v>
      </c>
      <c r="AG77" s="1">
        <v>4</v>
      </c>
      <c r="AH77" s="7">
        <v>3</v>
      </c>
      <c r="AI77" s="7">
        <v>4</v>
      </c>
      <c r="AJ77" s="7">
        <v>4</v>
      </c>
    </row>
    <row r="78" spans="1:36" ht="21.75" x14ac:dyDescent="0.5">
      <c r="A78" s="1">
        <v>77</v>
      </c>
      <c r="B78" s="1">
        <v>2</v>
      </c>
      <c r="C78" s="1" t="s">
        <v>58</v>
      </c>
      <c r="D78" s="1" t="s">
        <v>20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2">
        <v>4</v>
      </c>
      <c r="M78" s="2">
        <v>4</v>
      </c>
      <c r="N78" s="2">
        <v>3</v>
      </c>
      <c r="O78" s="3">
        <v>4</v>
      </c>
      <c r="P78" s="3">
        <v>4</v>
      </c>
      <c r="Q78" s="4">
        <v>3</v>
      </c>
      <c r="R78" s="4">
        <v>4</v>
      </c>
      <c r="S78" s="4">
        <v>4</v>
      </c>
      <c r="T78" s="4">
        <v>4</v>
      </c>
      <c r="U78" s="4">
        <v>4</v>
      </c>
      <c r="V78" s="5">
        <v>2</v>
      </c>
      <c r="W78" s="5">
        <v>3</v>
      </c>
      <c r="X78" s="5">
        <v>3</v>
      </c>
      <c r="Y78" s="5">
        <v>2</v>
      </c>
      <c r="Z78" s="6">
        <v>4</v>
      </c>
      <c r="AA78" s="6">
        <v>4</v>
      </c>
      <c r="AB78" s="6">
        <v>4</v>
      </c>
      <c r="AC78" s="6">
        <v>4</v>
      </c>
      <c r="AD78" s="6">
        <v>4</v>
      </c>
      <c r="AE78" s="1">
        <v>4</v>
      </c>
      <c r="AF78" s="1">
        <v>4</v>
      </c>
      <c r="AG78" s="1">
        <v>4</v>
      </c>
      <c r="AH78" s="7">
        <v>4</v>
      </c>
      <c r="AI78" s="7">
        <v>4</v>
      </c>
      <c r="AJ78" s="7">
        <v>4</v>
      </c>
    </row>
    <row r="79" spans="1:36" ht="21.75" x14ac:dyDescent="0.5">
      <c r="A79" s="1">
        <v>78</v>
      </c>
      <c r="B79" s="1">
        <v>2</v>
      </c>
      <c r="C79" s="1" t="s">
        <v>58</v>
      </c>
      <c r="D79" s="1" t="s">
        <v>20</v>
      </c>
      <c r="F79" s="1">
        <v>1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2">
        <v>4</v>
      </c>
      <c r="M79" s="2">
        <v>3</v>
      </c>
      <c r="N79" s="2">
        <v>3</v>
      </c>
      <c r="O79" s="3">
        <v>4</v>
      </c>
      <c r="P79" s="3">
        <v>4</v>
      </c>
      <c r="Q79" s="4">
        <v>5</v>
      </c>
      <c r="R79" s="4">
        <v>4</v>
      </c>
      <c r="S79" s="4">
        <v>5</v>
      </c>
      <c r="T79" s="4">
        <v>5</v>
      </c>
      <c r="U79" s="4">
        <v>5</v>
      </c>
      <c r="V79" s="5">
        <v>3</v>
      </c>
      <c r="W79" s="5">
        <v>3</v>
      </c>
      <c r="X79" s="5">
        <v>3</v>
      </c>
      <c r="Y79" s="5">
        <v>3</v>
      </c>
      <c r="Z79" s="6">
        <v>4</v>
      </c>
      <c r="AA79" s="6">
        <v>4</v>
      </c>
      <c r="AB79" s="6">
        <v>4</v>
      </c>
      <c r="AC79" s="6">
        <v>4</v>
      </c>
      <c r="AD79" s="6">
        <v>4</v>
      </c>
      <c r="AE79" s="1">
        <v>4</v>
      </c>
      <c r="AF79" s="1">
        <v>4</v>
      </c>
      <c r="AG79" s="1">
        <v>4</v>
      </c>
      <c r="AH79" s="7">
        <v>5</v>
      </c>
      <c r="AI79" s="7">
        <v>4</v>
      </c>
      <c r="AJ79" s="7">
        <v>4</v>
      </c>
    </row>
    <row r="80" spans="1:36" ht="21.75" x14ac:dyDescent="0.5">
      <c r="A80" s="1">
        <v>79</v>
      </c>
      <c r="B80" s="1">
        <v>2</v>
      </c>
      <c r="C80" s="1" t="s">
        <v>58</v>
      </c>
      <c r="D80" s="1" t="s">
        <v>33</v>
      </c>
      <c r="F80" s="1">
        <v>1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2">
        <v>4</v>
      </c>
      <c r="M80" s="2">
        <v>4</v>
      </c>
      <c r="N80" s="2">
        <v>4</v>
      </c>
      <c r="O80" s="3">
        <v>5</v>
      </c>
      <c r="P80" s="3">
        <v>4</v>
      </c>
      <c r="Q80" s="4">
        <v>4</v>
      </c>
      <c r="R80" s="4">
        <v>5</v>
      </c>
      <c r="S80" s="4">
        <v>4</v>
      </c>
      <c r="T80" s="4">
        <v>4</v>
      </c>
      <c r="U80" s="4">
        <v>5</v>
      </c>
      <c r="V80" s="5">
        <v>4</v>
      </c>
      <c r="W80" s="5">
        <v>5</v>
      </c>
      <c r="X80" s="5">
        <v>4</v>
      </c>
      <c r="Y80" s="5">
        <v>5</v>
      </c>
      <c r="Z80" s="6">
        <v>4</v>
      </c>
      <c r="AA80" s="6">
        <v>5</v>
      </c>
      <c r="AB80" s="6">
        <v>4</v>
      </c>
      <c r="AC80" s="6">
        <v>5</v>
      </c>
      <c r="AD80" s="6">
        <v>4</v>
      </c>
      <c r="AE80" s="1">
        <v>4</v>
      </c>
      <c r="AF80" s="1">
        <v>4</v>
      </c>
      <c r="AG80" s="1">
        <v>5</v>
      </c>
      <c r="AH80" s="7">
        <v>4</v>
      </c>
      <c r="AI80" s="7">
        <v>5</v>
      </c>
      <c r="AJ80" s="7">
        <v>5</v>
      </c>
    </row>
    <row r="81" spans="1:36" ht="21.75" x14ac:dyDescent="0.5">
      <c r="A81" s="1">
        <v>80</v>
      </c>
      <c r="B81" s="1">
        <v>3</v>
      </c>
      <c r="C81" s="1" t="s">
        <v>64</v>
      </c>
      <c r="D81" s="1" t="s">
        <v>32</v>
      </c>
      <c r="F81" s="1">
        <v>1</v>
      </c>
      <c r="G81" s="1">
        <v>0</v>
      </c>
      <c r="H81" s="1">
        <v>1</v>
      </c>
      <c r="I81" s="1">
        <v>0</v>
      </c>
      <c r="J81" s="1">
        <v>0</v>
      </c>
      <c r="K81" s="1">
        <v>0</v>
      </c>
      <c r="L81" s="2">
        <v>5</v>
      </c>
      <c r="M81" s="2">
        <v>5</v>
      </c>
      <c r="N81" s="2">
        <v>5</v>
      </c>
      <c r="O81" s="3">
        <v>5</v>
      </c>
      <c r="P81" s="3">
        <v>5</v>
      </c>
      <c r="Q81" s="4">
        <v>5</v>
      </c>
      <c r="R81" s="4">
        <v>5</v>
      </c>
      <c r="S81" s="4">
        <v>5</v>
      </c>
      <c r="T81" s="4">
        <v>5</v>
      </c>
      <c r="U81" s="4">
        <v>5</v>
      </c>
      <c r="V81" s="5">
        <v>3</v>
      </c>
      <c r="W81" s="5">
        <v>3</v>
      </c>
      <c r="X81" s="5">
        <v>3</v>
      </c>
      <c r="Y81" s="5">
        <v>3</v>
      </c>
      <c r="Z81" s="6">
        <v>4</v>
      </c>
      <c r="AA81" s="6">
        <v>4</v>
      </c>
      <c r="AB81" s="6">
        <v>4</v>
      </c>
      <c r="AC81" s="6">
        <v>4</v>
      </c>
      <c r="AD81" s="6">
        <v>5</v>
      </c>
      <c r="AE81" s="1">
        <v>5</v>
      </c>
      <c r="AF81" s="1">
        <v>5</v>
      </c>
      <c r="AG81" s="1">
        <v>5</v>
      </c>
      <c r="AH81" s="7">
        <v>5</v>
      </c>
      <c r="AI81" s="7">
        <v>5</v>
      </c>
      <c r="AJ81" s="7">
        <v>5</v>
      </c>
    </row>
    <row r="82" spans="1:36" ht="21.75" x14ac:dyDescent="0.5">
      <c r="A82" s="1">
        <v>81</v>
      </c>
      <c r="B82" s="1">
        <v>3</v>
      </c>
      <c r="C82" s="1" t="s">
        <v>64</v>
      </c>
      <c r="D82" s="1" t="s">
        <v>32</v>
      </c>
      <c r="F82" s="1">
        <v>0</v>
      </c>
      <c r="G82" s="1">
        <v>0</v>
      </c>
      <c r="H82" s="1">
        <v>1</v>
      </c>
      <c r="I82" s="1">
        <v>0</v>
      </c>
      <c r="J82" s="1">
        <v>0</v>
      </c>
      <c r="K82" s="1">
        <v>0</v>
      </c>
      <c r="L82" s="2">
        <v>5</v>
      </c>
      <c r="M82" s="2">
        <v>4</v>
      </c>
      <c r="N82" s="2">
        <v>4</v>
      </c>
      <c r="O82" s="3">
        <v>5</v>
      </c>
      <c r="P82" s="3">
        <v>5</v>
      </c>
      <c r="Q82" s="4">
        <v>5</v>
      </c>
      <c r="R82" s="4">
        <v>5</v>
      </c>
      <c r="S82" s="4">
        <v>5</v>
      </c>
      <c r="T82" s="4">
        <v>5</v>
      </c>
      <c r="U82" s="4">
        <v>5</v>
      </c>
      <c r="V82" s="5">
        <v>1</v>
      </c>
      <c r="W82" s="5">
        <v>1</v>
      </c>
      <c r="X82" s="5">
        <v>1</v>
      </c>
      <c r="Y82" s="5">
        <v>1</v>
      </c>
      <c r="Z82" s="6">
        <v>4</v>
      </c>
      <c r="AA82" s="6">
        <v>4</v>
      </c>
      <c r="AB82" s="6">
        <v>5</v>
      </c>
      <c r="AC82" s="6">
        <v>4</v>
      </c>
      <c r="AD82" s="6">
        <v>4</v>
      </c>
      <c r="AE82" s="1">
        <v>5</v>
      </c>
      <c r="AF82" s="1">
        <v>5</v>
      </c>
      <c r="AG82" s="1">
        <v>5</v>
      </c>
      <c r="AH82" s="7">
        <v>5</v>
      </c>
      <c r="AI82" s="7">
        <v>4</v>
      </c>
      <c r="AJ82" s="7">
        <v>4</v>
      </c>
    </row>
    <row r="83" spans="1:36" ht="21.75" x14ac:dyDescent="0.5">
      <c r="A83" s="1">
        <v>82</v>
      </c>
      <c r="B83" s="1">
        <v>3</v>
      </c>
      <c r="C83" s="1" t="s">
        <v>64</v>
      </c>
      <c r="D83" s="1" t="s">
        <v>32</v>
      </c>
      <c r="F83" s="1">
        <v>1</v>
      </c>
      <c r="G83" s="1">
        <v>0</v>
      </c>
      <c r="H83" s="1">
        <v>0</v>
      </c>
      <c r="I83" s="1">
        <v>1</v>
      </c>
      <c r="J83" s="1">
        <v>0</v>
      </c>
      <c r="K83" s="1">
        <v>0</v>
      </c>
      <c r="L83" s="2">
        <v>4</v>
      </c>
      <c r="M83" s="2">
        <v>3</v>
      </c>
      <c r="N83" s="2">
        <v>3</v>
      </c>
      <c r="O83" s="3">
        <v>4</v>
      </c>
      <c r="P83" s="3">
        <v>4</v>
      </c>
      <c r="Q83" s="4">
        <v>4</v>
      </c>
      <c r="R83" s="4">
        <v>4</v>
      </c>
      <c r="S83" s="4">
        <v>4</v>
      </c>
      <c r="T83" s="4">
        <v>4</v>
      </c>
      <c r="U83" s="4">
        <v>4</v>
      </c>
      <c r="V83" s="5">
        <v>2</v>
      </c>
      <c r="W83" s="5">
        <v>2</v>
      </c>
      <c r="X83" s="5">
        <v>2</v>
      </c>
      <c r="Y83" s="5">
        <v>2</v>
      </c>
      <c r="Z83" s="6">
        <v>4</v>
      </c>
      <c r="AA83" s="6">
        <v>4</v>
      </c>
      <c r="AB83" s="6">
        <v>4</v>
      </c>
      <c r="AC83" s="6">
        <v>4</v>
      </c>
      <c r="AD83" s="6">
        <v>5</v>
      </c>
      <c r="AE83" s="1">
        <v>5</v>
      </c>
      <c r="AF83" s="1">
        <v>5</v>
      </c>
      <c r="AG83" s="1">
        <v>5</v>
      </c>
      <c r="AH83" s="7">
        <v>5</v>
      </c>
      <c r="AI83" s="7">
        <v>5</v>
      </c>
      <c r="AJ83" s="7">
        <v>5</v>
      </c>
    </row>
    <row r="84" spans="1:36" ht="21.75" x14ac:dyDescent="0.5">
      <c r="A84" s="1">
        <v>83</v>
      </c>
      <c r="B84" s="1">
        <v>2</v>
      </c>
      <c r="C84" s="1" t="s">
        <v>64</v>
      </c>
      <c r="D84" s="1" t="s">
        <v>23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2">
        <v>5</v>
      </c>
      <c r="M84" s="2">
        <v>5</v>
      </c>
      <c r="N84" s="2">
        <v>3</v>
      </c>
      <c r="O84" s="3">
        <v>5</v>
      </c>
      <c r="P84" s="3">
        <v>5</v>
      </c>
      <c r="Q84" s="4">
        <v>5</v>
      </c>
      <c r="R84" s="4">
        <v>4</v>
      </c>
      <c r="S84" s="4">
        <v>4</v>
      </c>
      <c r="T84" s="4">
        <v>4</v>
      </c>
      <c r="U84" s="4">
        <v>4</v>
      </c>
      <c r="V84" s="5">
        <v>3</v>
      </c>
      <c r="W84" s="5">
        <v>2</v>
      </c>
      <c r="X84" s="5">
        <v>4</v>
      </c>
      <c r="Y84" s="5">
        <v>4</v>
      </c>
      <c r="Z84" s="6">
        <v>5</v>
      </c>
      <c r="AA84" s="6">
        <v>5</v>
      </c>
      <c r="AB84" s="6">
        <v>5</v>
      </c>
      <c r="AC84" s="6">
        <v>5</v>
      </c>
      <c r="AD84" s="6">
        <v>5</v>
      </c>
      <c r="AE84" s="1">
        <v>5</v>
      </c>
      <c r="AF84" s="1">
        <v>5</v>
      </c>
      <c r="AG84" s="1">
        <v>5</v>
      </c>
      <c r="AH84" s="7">
        <v>5</v>
      </c>
      <c r="AI84" s="7">
        <v>5</v>
      </c>
      <c r="AJ84" s="7">
        <v>5</v>
      </c>
    </row>
    <row r="85" spans="1:36" ht="21.75" x14ac:dyDescent="0.5">
      <c r="A85" s="1">
        <v>84</v>
      </c>
      <c r="B85" s="1">
        <v>2</v>
      </c>
      <c r="C85" s="1" t="s">
        <v>58</v>
      </c>
      <c r="D85" s="1" t="s">
        <v>20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2">
        <v>4</v>
      </c>
      <c r="M85" s="2">
        <v>4</v>
      </c>
      <c r="N85" s="2">
        <v>5</v>
      </c>
      <c r="O85" s="3">
        <v>3</v>
      </c>
      <c r="P85" s="3">
        <v>4</v>
      </c>
      <c r="Q85" s="4">
        <v>3</v>
      </c>
      <c r="R85" s="4">
        <v>3</v>
      </c>
      <c r="S85" s="4">
        <v>4</v>
      </c>
      <c r="T85" s="4">
        <v>3</v>
      </c>
      <c r="U85" s="4">
        <v>4</v>
      </c>
      <c r="V85" s="5">
        <v>4</v>
      </c>
      <c r="W85" s="5">
        <v>4</v>
      </c>
      <c r="X85" s="5">
        <v>4</v>
      </c>
      <c r="Y85" s="5">
        <v>4</v>
      </c>
      <c r="Z85" s="6">
        <v>4</v>
      </c>
      <c r="AA85" s="6">
        <v>4</v>
      </c>
      <c r="AB85" s="6">
        <v>4</v>
      </c>
      <c r="AC85" s="6">
        <v>4</v>
      </c>
      <c r="AD85" s="6">
        <v>4</v>
      </c>
      <c r="AE85" s="1">
        <v>4</v>
      </c>
      <c r="AF85" s="1">
        <v>4</v>
      </c>
      <c r="AG85" s="1">
        <v>4</v>
      </c>
      <c r="AH85" s="7">
        <v>4</v>
      </c>
      <c r="AI85" s="7">
        <v>4</v>
      </c>
      <c r="AJ85" s="7">
        <v>4</v>
      </c>
    </row>
    <row r="86" spans="1:36" ht="21.75" x14ac:dyDescent="0.5">
      <c r="A86" s="1">
        <v>85</v>
      </c>
      <c r="B86" s="1">
        <v>2</v>
      </c>
      <c r="C86" s="1" t="s">
        <v>58</v>
      </c>
      <c r="D86" s="1" t="s">
        <v>20</v>
      </c>
      <c r="F86" s="1">
        <v>1</v>
      </c>
      <c r="G86" s="1">
        <v>0</v>
      </c>
      <c r="H86" s="1">
        <v>0</v>
      </c>
      <c r="I86" s="1">
        <v>1</v>
      </c>
      <c r="J86" s="1">
        <v>0</v>
      </c>
      <c r="K86" s="1">
        <v>0</v>
      </c>
      <c r="L86" s="2">
        <v>4</v>
      </c>
      <c r="M86" s="2">
        <v>3</v>
      </c>
      <c r="N86" s="2">
        <v>3</v>
      </c>
      <c r="O86" s="3">
        <v>3</v>
      </c>
      <c r="P86" s="3">
        <v>3</v>
      </c>
      <c r="Q86" s="4">
        <v>4</v>
      </c>
      <c r="R86" s="4">
        <v>3</v>
      </c>
      <c r="S86" s="4">
        <v>4</v>
      </c>
      <c r="T86" s="4">
        <v>4</v>
      </c>
      <c r="U86" s="4">
        <v>4</v>
      </c>
      <c r="V86" s="5">
        <v>3</v>
      </c>
      <c r="W86" s="5">
        <v>3</v>
      </c>
      <c r="X86" s="5">
        <v>3</v>
      </c>
      <c r="Y86" s="5">
        <v>3</v>
      </c>
      <c r="Z86" s="6">
        <v>4</v>
      </c>
      <c r="AA86" s="6">
        <v>4</v>
      </c>
      <c r="AB86" s="6">
        <v>4</v>
      </c>
      <c r="AC86" s="6">
        <v>4</v>
      </c>
      <c r="AD86" s="6">
        <v>4</v>
      </c>
      <c r="AE86" s="1">
        <v>4</v>
      </c>
      <c r="AF86" s="1">
        <v>4</v>
      </c>
      <c r="AG86" s="1">
        <v>5</v>
      </c>
      <c r="AH86" s="7">
        <v>4</v>
      </c>
      <c r="AI86" s="7">
        <v>4</v>
      </c>
      <c r="AJ86" s="7">
        <v>5</v>
      </c>
    </row>
    <row r="87" spans="1:36" ht="21.75" x14ac:dyDescent="0.5">
      <c r="A87" s="1">
        <v>86</v>
      </c>
      <c r="B87" s="1">
        <v>2</v>
      </c>
      <c r="C87" s="1" t="s">
        <v>58</v>
      </c>
      <c r="D87" s="1" t="s">
        <v>23</v>
      </c>
      <c r="F87" s="1">
        <v>1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2">
        <v>5</v>
      </c>
      <c r="M87" s="2">
        <v>5</v>
      </c>
      <c r="N87" s="2">
        <v>2</v>
      </c>
      <c r="O87" s="3">
        <v>5</v>
      </c>
      <c r="P87" s="3">
        <v>5</v>
      </c>
      <c r="Q87" s="4">
        <v>5</v>
      </c>
      <c r="R87" s="4">
        <v>3</v>
      </c>
      <c r="S87" s="4">
        <v>5</v>
      </c>
      <c r="T87" s="4">
        <v>4</v>
      </c>
      <c r="U87" s="4">
        <v>5</v>
      </c>
      <c r="V87" s="5">
        <v>3</v>
      </c>
      <c r="W87" s="5">
        <v>3</v>
      </c>
      <c r="X87" s="5">
        <v>3</v>
      </c>
      <c r="Y87" s="5">
        <v>3</v>
      </c>
      <c r="Z87" s="6">
        <v>5</v>
      </c>
      <c r="AA87" s="6">
        <v>5</v>
      </c>
      <c r="AB87" s="6">
        <v>4</v>
      </c>
      <c r="AC87" s="6">
        <v>5</v>
      </c>
      <c r="AD87" s="6">
        <v>4</v>
      </c>
      <c r="AE87" s="1">
        <v>4</v>
      </c>
      <c r="AF87" s="1">
        <v>4</v>
      </c>
      <c r="AG87" s="1">
        <v>4</v>
      </c>
      <c r="AH87" s="7">
        <v>5</v>
      </c>
      <c r="AI87" s="7">
        <v>5</v>
      </c>
      <c r="AJ87" s="7">
        <v>5</v>
      </c>
    </row>
    <row r="88" spans="1:36" ht="21.75" x14ac:dyDescent="0.5">
      <c r="A88" s="1">
        <v>87</v>
      </c>
      <c r="B88" s="1">
        <v>2</v>
      </c>
      <c r="C88" s="1" t="s">
        <v>58</v>
      </c>
      <c r="D88" s="1" t="s">
        <v>20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2">
        <v>5</v>
      </c>
      <c r="M88" s="2">
        <v>2</v>
      </c>
      <c r="N88" s="2">
        <v>3</v>
      </c>
      <c r="O88" s="3">
        <v>5</v>
      </c>
      <c r="P88" s="3">
        <v>5</v>
      </c>
      <c r="Q88" s="4">
        <v>5</v>
      </c>
      <c r="R88" s="4">
        <v>2</v>
      </c>
      <c r="S88" s="4">
        <v>2</v>
      </c>
      <c r="T88" s="4">
        <v>4</v>
      </c>
      <c r="U88" s="4">
        <v>4</v>
      </c>
      <c r="V88" s="5">
        <v>2</v>
      </c>
      <c r="W88" s="5">
        <v>2</v>
      </c>
      <c r="X88" s="5">
        <v>3</v>
      </c>
      <c r="Y88" s="5">
        <v>3</v>
      </c>
      <c r="Z88" s="6">
        <v>5</v>
      </c>
      <c r="AA88" s="6">
        <v>5</v>
      </c>
      <c r="AB88" s="6">
        <v>3</v>
      </c>
      <c r="AC88" s="6">
        <v>4</v>
      </c>
      <c r="AD88" s="6">
        <v>3</v>
      </c>
      <c r="AE88" s="1">
        <v>4</v>
      </c>
      <c r="AF88" s="1">
        <v>4</v>
      </c>
      <c r="AG88" s="1">
        <v>4</v>
      </c>
      <c r="AH88" s="7">
        <v>4</v>
      </c>
      <c r="AI88" s="7">
        <v>4</v>
      </c>
      <c r="AJ88" s="7">
        <v>4</v>
      </c>
    </row>
    <row r="89" spans="1:36" ht="21.75" x14ac:dyDescent="0.5">
      <c r="A89" s="1">
        <v>88</v>
      </c>
      <c r="B89" s="1">
        <v>2</v>
      </c>
      <c r="C89" s="1" t="s">
        <v>58</v>
      </c>
      <c r="D89" s="1" t="s">
        <v>21</v>
      </c>
      <c r="F89" s="1">
        <v>1</v>
      </c>
      <c r="G89" s="1">
        <v>0</v>
      </c>
      <c r="H89" s="1">
        <v>1</v>
      </c>
      <c r="I89" s="1">
        <v>1</v>
      </c>
      <c r="J89" s="1">
        <v>0</v>
      </c>
      <c r="K89" s="1">
        <v>0</v>
      </c>
      <c r="L89" s="2">
        <v>4</v>
      </c>
      <c r="M89" s="2">
        <v>4</v>
      </c>
      <c r="N89" s="2">
        <v>3</v>
      </c>
      <c r="O89" s="3">
        <v>4</v>
      </c>
      <c r="P89" s="3">
        <v>4</v>
      </c>
      <c r="Q89" s="4">
        <v>3</v>
      </c>
      <c r="R89" s="4">
        <v>5</v>
      </c>
      <c r="S89" s="4">
        <v>5</v>
      </c>
      <c r="T89" s="4">
        <v>5</v>
      </c>
      <c r="U89" s="4">
        <v>5</v>
      </c>
      <c r="V89" s="5">
        <v>3</v>
      </c>
      <c r="W89" s="5">
        <v>3</v>
      </c>
      <c r="X89" s="5">
        <v>3</v>
      </c>
      <c r="Y89" s="5">
        <v>3</v>
      </c>
      <c r="Z89" s="6">
        <v>4</v>
      </c>
      <c r="AA89" s="6">
        <v>4</v>
      </c>
      <c r="AB89" s="6">
        <v>4</v>
      </c>
      <c r="AC89" s="6">
        <v>4</v>
      </c>
      <c r="AD89" s="6">
        <v>4</v>
      </c>
      <c r="AE89" s="1">
        <v>4</v>
      </c>
      <c r="AF89" s="1">
        <v>4</v>
      </c>
      <c r="AG89" s="1">
        <v>4</v>
      </c>
      <c r="AH89" s="7">
        <v>4</v>
      </c>
      <c r="AI89" s="7">
        <v>4</v>
      </c>
      <c r="AJ89" s="7">
        <v>4</v>
      </c>
    </row>
    <row r="90" spans="1:36" ht="21.75" x14ac:dyDescent="0.5">
      <c r="A90" s="1">
        <v>89</v>
      </c>
      <c r="B90" s="1">
        <v>3</v>
      </c>
      <c r="C90" s="1" t="s">
        <v>64</v>
      </c>
      <c r="D90" s="1" t="s">
        <v>32</v>
      </c>
      <c r="F90" s="1">
        <v>1</v>
      </c>
      <c r="G90" s="1">
        <v>0</v>
      </c>
      <c r="H90" s="1">
        <v>1</v>
      </c>
      <c r="I90" s="1">
        <v>0</v>
      </c>
      <c r="J90" s="1">
        <v>0</v>
      </c>
      <c r="K90" s="1">
        <v>0</v>
      </c>
      <c r="L90" s="2">
        <v>4</v>
      </c>
      <c r="M90" s="2">
        <v>4</v>
      </c>
      <c r="N90" s="2">
        <v>4</v>
      </c>
      <c r="O90" s="3">
        <v>4</v>
      </c>
      <c r="P90" s="3">
        <v>4</v>
      </c>
      <c r="Q90" s="4">
        <v>4</v>
      </c>
      <c r="R90" s="4">
        <v>3</v>
      </c>
      <c r="S90" s="4">
        <v>4</v>
      </c>
      <c r="T90" s="4">
        <v>3</v>
      </c>
      <c r="U90" s="4">
        <v>4</v>
      </c>
      <c r="V90" s="5">
        <v>3</v>
      </c>
      <c r="W90" s="5">
        <v>3</v>
      </c>
      <c r="X90" s="5">
        <v>3</v>
      </c>
      <c r="Y90" s="5">
        <v>3</v>
      </c>
      <c r="Z90" s="6">
        <v>4</v>
      </c>
      <c r="AA90" s="6">
        <v>4</v>
      </c>
      <c r="AB90" s="6">
        <v>4</v>
      </c>
      <c r="AC90" s="6">
        <v>5</v>
      </c>
      <c r="AD90" s="6">
        <v>5</v>
      </c>
      <c r="AE90" s="1">
        <v>4</v>
      </c>
      <c r="AF90" s="1">
        <v>4</v>
      </c>
      <c r="AG90" s="1">
        <v>4</v>
      </c>
      <c r="AH90" s="7">
        <v>4</v>
      </c>
      <c r="AI90" s="7">
        <v>4</v>
      </c>
      <c r="AJ90" s="7">
        <v>4</v>
      </c>
    </row>
    <row r="91" spans="1:36" ht="21.75" x14ac:dyDescent="0.5">
      <c r="A91" s="1">
        <v>90</v>
      </c>
      <c r="B91" s="1">
        <v>2</v>
      </c>
      <c r="C91" s="1" t="s">
        <v>58</v>
      </c>
      <c r="D91" s="1" t="s">
        <v>21</v>
      </c>
      <c r="F91" s="1">
        <v>1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2">
        <v>5</v>
      </c>
      <c r="M91" s="2">
        <v>3</v>
      </c>
      <c r="N91" s="2">
        <v>4</v>
      </c>
      <c r="O91" s="3">
        <v>4</v>
      </c>
      <c r="P91" s="3">
        <v>5</v>
      </c>
      <c r="Q91" s="4">
        <v>5</v>
      </c>
      <c r="R91" s="4">
        <v>4</v>
      </c>
      <c r="S91" s="4">
        <v>5</v>
      </c>
      <c r="T91" s="4">
        <v>4</v>
      </c>
      <c r="U91" s="4">
        <v>5</v>
      </c>
      <c r="V91" s="5">
        <v>3</v>
      </c>
      <c r="W91" s="5">
        <v>3</v>
      </c>
      <c r="X91" s="5">
        <v>3</v>
      </c>
      <c r="Y91" s="5">
        <v>3</v>
      </c>
      <c r="Z91" s="6">
        <v>4</v>
      </c>
      <c r="AA91" s="6">
        <v>4</v>
      </c>
      <c r="AB91" s="6">
        <v>4</v>
      </c>
      <c r="AC91" s="6">
        <v>4</v>
      </c>
      <c r="AD91" s="6">
        <v>4</v>
      </c>
      <c r="AE91" s="1">
        <v>4</v>
      </c>
      <c r="AF91" s="1">
        <v>4</v>
      </c>
      <c r="AG91" s="1">
        <v>5</v>
      </c>
      <c r="AH91" s="7">
        <v>4</v>
      </c>
      <c r="AI91" s="7">
        <v>4</v>
      </c>
      <c r="AJ91" s="7">
        <v>4</v>
      </c>
    </row>
    <row r="92" spans="1:36" ht="21.75" x14ac:dyDescent="0.5">
      <c r="A92" s="1">
        <v>91</v>
      </c>
      <c r="B92" s="1">
        <v>2</v>
      </c>
      <c r="C92" s="1" t="s">
        <v>58</v>
      </c>
      <c r="D92" s="1" t="s">
        <v>65</v>
      </c>
      <c r="F92" s="1">
        <v>1</v>
      </c>
      <c r="G92" s="1">
        <v>1</v>
      </c>
      <c r="H92" s="1">
        <v>0</v>
      </c>
      <c r="I92" s="1">
        <v>0</v>
      </c>
      <c r="J92" s="1">
        <v>0</v>
      </c>
      <c r="K92" s="1">
        <v>0</v>
      </c>
      <c r="L92" s="2">
        <v>4</v>
      </c>
      <c r="M92" s="2">
        <v>4</v>
      </c>
      <c r="N92" s="2">
        <v>3</v>
      </c>
      <c r="O92" s="3">
        <v>4</v>
      </c>
      <c r="P92" s="3">
        <v>4</v>
      </c>
      <c r="Q92" s="4">
        <v>5</v>
      </c>
      <c r="R92" s="4">
        <v>3</v>
      </c>
      <c r="S92" s="4">
        <v>4</v>
      </c>
      <c r="T92" s="4">
        <v>5</v>
      </c>
      <c r="U92" s="4">
        <v>4</v>
      </c>
      <c r="V92" s="5">
        <v>4</v>
      </c>
      <c r="W92" s="5">
        <v>4</v>
      </c>
      <c r="X92" s="5">
        <v>4</v>
      </c>
      <c r="Y92" s="5">
        <v>4</v>
      </c>
      <c r="Z92" s="6">
        <v>4</v>
      </c>
      <c r="AA92" s="6">
        <v>4</v>
      </c>
      <c r="AB92" s="6">
        <v>4</v>
      </c>
      <c r="AC92" s="6">
        <v>4</v>
      </c>
      <c r="AD92" s="6">
        <v>4</v>
      </c>
      <c r="AE92" s="1">
        <v>4</v>
      </c>
      <c r="AF92" s="1">
        <v>4</v>
      </c>
      <c r="AG92" s="1">
        <v>4</v>
      </c>
      <c r="AH92" s="7">
        <v>5</v>
      </c>
      <c r="AI92" s="7">
        <v>4</v>
      </c>
      <c r="AJ92" s="7">
        <v>4</v>
      </c>
    </row>
    <row r="93" spans="1:36" ht="21.75" x14ac:dyDescent="0.5">
      <c r="A93" s="1">
        <v>92</v>
      </c>
      <c r="B93" s="1">
        <v>2</v>
      </c>
      <c r="C93" s="1" t="s">
        <v>58</v>
      </c>
      <c r="D93" s="1" t="s">
        <v>24</v>
      </c>
      <c r="F93" s="1">
        <v>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2">
        <v>3</v>
      </c>
      <c r="M93" s="2">
        <v>4</v>
      </c>
      <c r="N93" s="2">
        <v>3</v>
      </c>
      <c r="O93" s="3">
        <v>4</v>
      </c>
      <c r="P93" s="3">
        <v>3</v>
      </c>
      <c r="Q93" s="4">
        <v>5</v>
      </c>
      <c r="R93" s="4">
        <v>2</v>
      </c>
      <c r="S93" s="4">
        <v>5</v>
      </c>
      <c r="T93" s="4">
        <v>4</v>
      </c>
      <c r="U93" s="4">
        <v>5</v>
      </c>
      <c r="V93" s="5">
        <v>2</v>
      </c>
      <c r="W93" s="5">
        <v>2</v>
      </c>
      <c r="X93" s="5">
        <v>1</v>
      </c>
      <c r="Y93" s="5">
        <v>1</v>
      </c>
      <c r="Z93" s="6">
        <v>4</v>
      </c>
      <c r="AA93" s="6">
        <v>4</v>
      </c>
      <c r="AB93" s="6">
        <v>4</v>
      </c>
      <c r="AC93" s="6">
        <v>4</v>
      </c>
      <c r="AD93" s="6">
        <v>4</v>
      </c>
      <c r="AE93" s="1">
        <v>4</v>
      </c>
      <c r="AF93" s="1">
        <v>4</v>
      </c>
      <c r="AG93" s="1">
        <v>5</v>
      </c>
      <c r="AH93" s="7">
        <v>3</v>
      </c>
      <c r="AI93" s="7">
        <v>4</v>
      </c>
      <c r="AJ93" s="7">
        <v>4</v>
      </c>
    </row>
    <row r="94" spans="1:36" ht="21.75" x14ac:dyDescent="0.5">
      <c r="A94" s="1">
        <v>93</v>
      </c>
      <c r="B94" s="1">
        <v>2</v>
      </c>
      <c r="C94" s="1" t="s">
        <v>58</v>
      </c>
      <c r="D94" s="1" t="s">
        <v>24</v>
      </c>
      <c r="F94" s="1">
        <v>1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2">
        <v>5</v>
      </c>
      <c r="M94" s="2">
        <v>5</v>
      </c>
      <c r="N94" s="2">
        <v>5</v>
      </c>
      <c r="O94" s="3">
        <v>5</v>
      </c>
      <c r="P94" s="3">
        <v>5</v>
      </c>
      <c r="Q94" s="4">
        <v>5</v>
      </c>
      <c r="R94" s="4">
        <v>5</v>
      </c>
      <c r="S94" s="4">
        <v>5</v>
      </c>
      <c r="T94" s="4">
        <v>5</v>
      </c>
      <c r="U94" s="4">
        <v>5</v>
      </c>
      <c r="V94" s="5">
        <v>5</v>
      </c>
      <c r="W94" s="5">
        <v>5</v>
      </c>
      <c r="X94" s="5">
        <v>5</v>
      </c>
      <c r="Y94" s="5">
        <v>5</v>
      </c>
      <c r="Z94" s="6">
        <v>5</v>
      </c>
      <c r="AA94" s="6">
        <v>5</v>
      </c>
      <c r="AB94" s="6">
        <v>5</v>
      </c>
      <c r="AC94" s="6">
        <v>5</v>
      </c>
      <c r="AD94" s="6">
        <v>5</v>
      </c>
      <c r="AE94" s="1">
        <v>5</v>
      </c>
      <c r="AF94" s="1">
        <v>5</v>
      </c>
      <c r="AG94" s="1">
        <v>5</v>
      </c>
      <c r="AH94" s="7">
        <v>5</v>
      </c>
      <c r="AI94" s="7">
        <v>5</v>
      </c>
      <c r="AJ94" s="7">
        <v>5</v>
      </c>
    </row>
    <row r="95" spans="1:36" ht="21.75" x14ac:dyDescent="0.5">
      <c r="A95" s="1">
        <v>94</v>
      </c>
      <c r="B95" s="1">
        <v>2</v>
      </c>
      <c r="C95" s="1" t="s">
        <v>58</v>
      </c>
      <c r="D95" s="1" t="s">
        <v>20</v>
      </c>
      <c r="F95" s="1">
        <v>1</v>
      </c>
      <c r="G95" s="1">
        <v>0</v>
      </c>
      <c r="H95" s="1">
        <v>1</v>
      </c>
      <c r="I95" s="1">
        <v>1</v>
      </c>
      <c r="J95" s="1">
        <v>0</v>
      </c>
      <c r="K95" s="1">
        <v>0</v>
      </c>
      <c r="L95" s="2">
        <v>5</v>
      </c>
      <c r="M95" s="2">
        <v>3</v>
      </c>
      <c r="N95" s="2">
        <v>3</v>
      </c>
      <c r="O95" s="3">
        <v>3</v>
      </c>
      <c r="P95" s="3">
        <v>3</v>
      </c>
      <c r="Q95" s="4">
        <v>5</v>
      </c>
      <c r="R95" s="4">
        <v>5</v>
      </c>
      <c r="S95" s="4">
        <v>5</v>
      </c>
      <c r="T95" s="4">
        <v>5</v>
      </c>
      <c r="U95" s="4">
        <v>5</v>
      </c>
      <c r="V95" s="5">
        <v>3</v>
      </c>
      <c r="W95" s="5">
        <v>3</v>
      </c>
      <c r="X95" s="5">
        <v>3</v>
      </c>
      <c r="Y95" s="5">
        <v>3</v>
      </c>
      <c r="Z95" s="6">
        <v>3</v>
      </c>
      <c r="AA95" s="6">
        <v>3</v>
      </c>
      <c r="AB95" s="6">
        <v>3</v>
      </c>
      <c r="AC95" s="6">
        <v>3</v>
      </c>
      <c r="AD95" s="6">
        <v>3</v>
      </c>
      <c r="AE95" s="1">
        <v>5</v>
      </c>
      <c r="AF95" s="1">
        <v>4</v>
      </c>
      <c r="AG95" s="1">
        <v>5</v>
      </c>
      <c r="AH95" s="7">
        <v>5</v>
      </c>
      <c r="AI95" s="7">
        <v>5</v>
      </c>
      <c r="AJ95" s="7">
        <v>4</v>
      </c>
    </row>
    <row r="96" spans="1:36" ht="21.75" x14ac:dyDescent="0.5">
      <c r="A96" s="1">
        <v>95</v>
      </c>
      <c r="B96" s="1">
        <v>2</v>
      </c>
      <c r="C96" s="1" t="s">
        <v>58</v>
      </c>
      <c r="D96" s="1" t="s">
        <v>30</v>
      </c>
      <c r="F96" s="1">
        <v>0</v>
      </c>
      <c r="G96" s="1">
        <v>0</v>
      </c>
      <c r="H96" s="1">
        <v>1</v>
      </c>
      <c r="I96" s="1">
        <v>0</v>
      </c>
      <c r="J96" s="1">
        <v>0</v>
      </c>
      <c r="K96" s="1">
        <v>0</v>
      </c>
      <c r="L96" s="2">
        <v>5</v>
      </c>
      <c r="M96" s="2">
        <v>5</v>
      </c>
      <c r="N96" s="2">
        <v>4</v>
      </c>
      <c r="O96" s="3">
        <v>4</v>
      </c>
      <c r="P96" s="3">
        <v>4</v>
      </c>
      <c r="Q96" s="4">
        <v>4</v>
      </c>
      <c r="R96" s="4">
        <v>3</v>
      </c>
      <c r="S96" s="4">
        <v>4</v>
      </c>
      <c r="T96" s="4">
        <v>4</v>
      </c>
      <c r="U96" s="4">
        <v>4</v>
      </c>
      <c r="V96" s="5">
        <v>2</v>
      </c>
      <c r="W96" s="5">
        <v>5</v>
      </c>
      <c r="X96" s="5">
        <v>5</v>
      </c>
      <c r="Y96" s="5">
        <v>2</v>
      </c>
      <c r="Z96" s="6">
        <v>4</v>
      </c>
      <c r="AA96" s="6">
        <v>5</v>
      </c>
      <c r="AB96" s="6">
        <v>4</v>
      </c>
      <c r="AC96" s="6">
        <v>4</v>
      </c>
      <c r="AD96" s="6">
        <v>4</v>
      </c>
      <c r="AE96" s="1">
        <v>5</v>
      </c>
      <c r="AF96" s="1">
        <v>5</v>
      </c>
      <c r="AG96" s="1">
        <v>4</v>
      </c>
      <c r="AH96" s="7">
        <v>5</v>
      </c>
      <c r="AI96" s="7">
        <v>5</v>
      </c>
      <c r="AJ96" s="7">
        <v>5</v>
      </c>
    </row>
    <row r="97" spans="1:36" ht="21.75" x14ac:dyDescent="0.5">
      <c r="A97" s="1">
        <v>96</v>
      </c>
      <c r="B97" s="1">
        <v>2</v>
      </c>
      <c r="C97" s="1" t="s">
        <v>58</v>
      </c>
      <c r="D97" s="1" t="s">
        <v>30</v>
      </c>
      <c r="F97" s="1">
        <v>0</v>
      </c>
      <c r="G97" s="1">
        <v>0</v>
      </c>
      <c r="H97" s="1">
        <v>1</v>
      </c>
      <c r="I97" s="1">
        <v>0</v>
      </c>
      <c r="J97" s="1">
        <v>0</v>
      </c>
      <c r="K97" s="1">
        <v>0</v>
      </c>
      <c r="L97" s="2">
        <v>4</v>
      </c>
      <c r="M97" s="2">
        <v>4</v>
      </c>
      <c r="N97" s="2">
        <v>4</v>
      </c>
      <c r="O97" s="3">
        <v>5</v>
      </c>
      <c r="P97" s="3">
        <v>5</v>
      </c>
      <c r="Q97" s="4">
        <v>5</v>
      </c>
      <c r="R97" s="4">
        <v>4</v>
      </c>
      <c r="S97" s="4">
        <v>5</v>
      </c>
      <c r="T97" s="4">
        <v>5</v>
      </c>
      <c r="U97" s="4">
        <v>5</v>
      </c>
      <c r="V97" s="5">
        <v>3</v>
      </c>
      <c r="W97" s="5">
        <v>4</v>
      </c>
      <c r="X97" s="5">
        <v>3</v>
      </c>
      <c r="Y97" s="5">
        <v>3</v>
      </c>
      <c r="Z97" s="6">
        <v>4</v>
      </c>
      <c r="AA97" s="6">
        <v>5</v>
      </c>
      <c r="AB97" s="6">
        <v>4</v>
      </c>
      <c r="AC97" s="6">
        <v>4</v>
      </c>
      <c r="AD97" s="6">
        <v>4</v>
      </c>
      <c r="AE97" s="1">
        <v>4</v>
      </c>
      <c r="AF97" s="1">
        <v>4</v>
      </c>
      <c r="AG97" s="1">
        <v>5</v>
      </c>
      <c r="AH97" s="7">
        <v>4</v>
      </c>
      <c r="AI97" s="7">
        <v>4</v>
      </c>
      <c r="AJ97" s="7">
        <v>5</v>
      </c>
    </row>
    <row r="98" spans="1:36" ht="21.75" x14ac:dyDescent="0.5">
      <c r="A98" s="1">
        <v>97</v>
      </c>
      <c r="B98" s="1">
        <v>2</v>
      </c>
      <c r="C98" s="1" t="s">
        <v>58</v>
      </c>
      <c r="F98" s="1">
        <v>1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2">
        <v>5</v>
      </c>
      <c r="M98" s="2">
        <v>5</v>
      </c>
      <c r="N98" s="2">
        <v>3</v>
      </c>
      <c r="O98" s="3">
        <v>5</v>
      </c>
      <c r="P98" s="3">
        <v>5</v>
      </c>
      <c r="Q98" s="4">
        <v>5</v>
      </c>
      <c r="R98" s="4">
        <v>4</v>
      </c>
      <c r="S98" s="4">
        <v>4</v>
      </c>
      <c r="T98" s="4">
        <v>4</v>
      </c>
      <c r="U98" s="4">
        <v>5</v>
      </c>
      <c r="V98" s="5">
        <v>3</v>
      </c>
      <c r="W98" s="5">
        <v>3</v>
      </c>
      <c r="X98" s="5">
        <v>3</v>
      </c>
      <c r="Y98" s="5">
        <v>3</v>
      </c>
      <c r="Z98" s="6">
        <v>4</v>
      </c>
      <c r="AA98" s="6">
        <v>4</v>
      </c>
      <c r="AB98" s="6">
        <v>5</v>
      </c>
      <c r="AC98" s="6">
        <v>4</v>
      </c>
      <c r="AD98" s="6">
        <v>4</v>
      </c>
      <c r="AE98" s="1">
        <v>5</v>
      </c>
      <c r="AF98" s="1">
        <v>5</v>
      </c>
      <c r="AG98" s="1">
        <v>5</v>
      </c>
      <c r="AH98" s="7">
        <v>5</v>
      </c>
      <c r="AI98" s="7">
        <v>5</v>
      </c>
      <c r="AJ98" s="7">
        <v>5</v>
      </c>
    </row>
    <row r="99" spans="1:36" ht="21.75" x14ac:dyDescent="0.5">
      <c r="A99" s="1">
        <v>98</v>
      </c>
      <c r="B99" s="1">
        <v>2</v>
      </c>
      <c r="C99" s="1" t="s">
        <v>58</v>
      </c>
      <c r="D99" s="1" t="s">
        <v>20</v>
      </c>
      <c r="F99" s="1">
        <v>0</v>
      </c>
      <c r="G99" s="1">
        <v>0</v>
      </c>
      <c r="H99" s="1">
        <v>1</v>
      </c>
      <c r="I99" s="1">
        <v>0</v>
      </c>
      <c r="J99" s="1">
        <v>0</v>
      </c>
      <c r="K99" s="1">
        <v>0</v>
      </c>
      <c r="L99" s="2">
        <v>4</v>
      </c>
      <c r="M99" s="2">
        <v>2</v>
      </c>
      <c r="N99" s="2">
        <v>2</v>
      </c>
      <c r="O99" s="3">
        <v>5</v>
      </c>
      <c r="P99" s="3">
        <v>5</v>
      </c>
      <c r="Q99" s="4">
        <v>4</v>
      </c>
      <c r="R99" s="4">
        <v>4</v>
      </c>
      <c r="S99" s="4">
        <v>4</v>
      </c>
      <c r="T99" s="4">
        <v>4</v>
      </c>
      <c r="U99" s="4">
        <v>4</v>
      </c>
      <c r="V99" s="5">
        <v>3</v>
      </c>
      <c r="W99" s="5">
        <v>3</v>
      </c>
      <c r="X99" s="5">
        <v>3</v>
      </c>
      <c r="Y99" s="5">
        <v>3</v>
      </c>
      <c r="Z99" s="6">
        <v>3</v>
      </c>
      <c r="AA99" s="6">
        <v>4</v>
      </c>
      <c r="AB99" s="6">
        <v>4</v>
      </c>
      <c r="AC99" s="6">
        <v>4</v>
      </c>
      <c r="AD99" s="6">
        <v>4</v>
      </c>
      <c r="AE99" s="1">
        <v>4</v>
      </c>
      <c r="AF99" s="1">
        <v>4</v>
      </c>
      <c r="AG99" s="1">
        <v>4</v>
      </c>
      <c r="AH99" s="7">
        <v>4</v>
      </c>
      <c r="AI99" s="7">
        <v>4</v>
      </c>
      <c r="AJ99" s="7">
        <v>4</v>
      </c>
    </row>
    <row r="100" spans="1:36" ht="21.75" x14ac:dyDescent="0.5">
      <c r="A100" s="1">
        <v>99</v>
      </c>
      <c r="B100" s="1">
        <v>2</v>
      </c>
      <c r="C100" s="1" t="s">
        <v>58</v>
      </c>
      <c r="D100" s="1" t="s">
        <v>20</v>
      </c>
      <c r="F100" s="1">
        <v>1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2">
        <v>4</v>
      </c>
      <c r="M100" s="2">
        <v>4</v>
      </c>
      <c r="N100" s="2">
        <v>5</v>
      </c>
      <c r="O100" s="3">
        <v>5</v>
      </c>
      <c r="P100" s="3">
        <v>5</v>
      </c>
      <c r="Q100" s="4">
        <v>4</v>
      </c>
      <c r="R100" s="4">
        <v>3</v>
      </c>
      <c r="S100" s="4">
        <v>4</v>
      </c>
      <c r="T100" s="4">
        <v>3</v>
      </c>
      <c r="U100" s="4">
        <v>4</v>
      </c>
      <c r="V100" s="5">
        <v>2</v>
      </c>
      <c r="W100" s="5">
        <v>2</v>
      </c>
      <c r="X100" s="5">
        <v>3</v>
      </c>
      <c r="Y100" s="5">
        <v>3</v>
      </c>
      <c r="Z100" s="6">
        <v>4</v>
      </c>
      <c r="AA100" s="6">
        <v>4</v>
      </c>
      <c r="AB100" s="6">
        <v>4</v>
      </c>
      <c r="AC100" s="6">
        <v>4</v>
      </c>
      <c r="AD100" s="6">
        <v>4</v>
      </c>
      <c r="AE100" s="1">
        <v>4</v>
      </c>
      <c r="AF100" s="1">
        <v>4</v>
      </c>
      <c r="AG100" s="1">
        <v>5</v>
      </c>
      <c r="AH100" s="7">
        <v>4</v>
      </c>
      <c r="AI100" s="7">
        <v>4</v>
      </c>
      <c r="AJ100" s="7">
        <v>5</v>
      </c>
    </row>
    <row r="101" spans="1:36" ht="21.75" x14ac:dyDescent="0.5">
      <c r="A101" s="1">
        <v>100</v>
      </c>
      <c r="B101" s="1">
        <v>2</v>
      </c>
      <c r="C101" s="1" t="s">
        <v>58</v>
      </c>
      <c r="D101" s="1" t="s">
        <v>20</v>
      </c>
      <c r="F101" s="1">
        <v>0</v>
      </c>
      <c r="G101" s="1">
        <v>0</v>
      </c>
      <c r="H101" s="1">
        <v>1</v>
      </c>
      <c r="I101" s="1">
        <v>0</v>
      </c>
      <c r="J101" s="1">
        <v>0</v>
      </c>
      <c r="K101" s="1">
        <v>0</v>
      </c>
      <c r="L101" s="2">
        <v>5</v>
      </c>
      <c r="M101" s="2">
        <v>3</v>
      </c>
      <c r="N101" s="2">
        <v>3</v>
      </c>
      <c r="O101" s="3">
        <v>4</v>
      </c>
      <c r="P101" s="3">
        <v>4</v>
      </c>
      <c r="Q101" s="4">
        <v>4</v>
      </c>
      <c r="R101" s="4">
        <v>2</v>
      </c>
      <c r="S101" s="4">
        <v>3</v>
      </c>
      <c r="T101" s="4">
        <v>4</v>
      </c>
      <c r="U101" s="4">
        <v>4</v>
      </c>
      <c r="V101" s="5">
        <v>3</v>
      </c>
      <c r="W101" s="5">
        <v>3</v>
      </c>
      <c r="X101" s="5">
        <v>3</v>
      </c>
      <c r="Y101" s="5">
        <v>3</v>
      </c>
      <c r="Z101" s="6">
        <v>4</v>
      </c>
      <c r="AA101" s="6">
        <v>4</v>
      </c>
      <c r="AB101" s="6">
        <v>4</v>
      </c>
      <c r="AC101" s="6">
        <v>4</v>
      </c>
      <c r="AD101" s="6">
        <v>4</v>
      </c>
      <c r="AE101" s="1">
        <v>4</v>
      </c>
      <c r="AF101" s="1">
        <v>4</v>
      </c>
      <c r="AG101" s="1">
        <v>4</v>
      </c>
      <c r="AH101" s="7">
        <v>4</v>
      </c>
      <c r="AI101" s="7">
        <v>4</v>
      </c>
      <c r="AJ101" s="7">
        <v>4</v>
      </c>
    </row>
    <row r="102" spans="1:36" ht="21.75" x14ac:dyDescent="0.5">
      <c r="A102" s="1">
        <v>101</v>
      </c>
      <c r="B102" s="1">
        <v>2</v>
      </c>
      <c r="C102" s="1" t="s">
        <v>58</v>
      </c>
      <c r="D102" s="1" t="s">
        <v>20</v>
      </c>
      <c r="F102" s="1">
        <v>1</v>
      </c>
      <c r="G102" s="1">
        <v>0</v>
      </c>
      <c r="H102" s="1">
        <v>1</v>
      </c>
      <c r="I102" s="1">
        <v>1</v>
      </c>
      <c r="J102" s="1">
        <v>0</v>
      </c>
      <c r="K102" s="1">
        <v>0</v>
      </c>
      <c r="L102" s="2">
        <v>4</v>
      </c>
      <c r="M102" s="2">
        <v>4</v>
      </c>
      <c r="N102" s="2">
        <v>4</v>
      </c>
      <c r="O102" s="3">
        <v>5</v>
      </c>
      <c r="P102" s="3">
        <v>5</v>
      </c>
      <c r="Q102" s="4">
        <v>5</v>
      </c>
      <c r="R102" s="4">
        <v>5</v>
      </c>
      <c r="S102" s="4">
        <v>5</v>
      </c>
      <c r="T102" s="4">
        <v>5</v>
      </c>
      <c r="U102" s="4">
        <v>5</v>
      </c>
      <c r="V102" s="5">
        <v>4</v>
      </c>
      <c r="W102" s="5">
        <v>4</v>
      </c>
      <c r="X102" s="5">
        <v>4</v>
      </c>
      <c r="Y102" s="5">
        <v>4</v>
      </c>
      <c r="Z102" s="6">
        <v>5</v>
      </c>
      <c r="AA102" s="6">
        <v>5</v>
      </c>
      <c r="AB102" s="6">
        <v>4</v>
      </c>
      <c r="AC102" s="6">
        <v>4</v>
      </c>
      <c r="AD102" s="6">
        <v>4</v>
      </c>
      <c r="AE102" s="1">
        <v>5</v>
      </c>
      <c r="AF102" s="1">
        <v>4</v>
      </c>
      <c r="AG102" s="1">
        <v>5</v>
      </c>
      <c r="AH102" s="7">
        <v>4</v>
      </c>
      <c r="AI102" s="7">
        <v>4</v>
      </c>
      <c r="AJ102" s="7">
        <v>4</v>
      </c>
    </row>
    <row r="103" spans="1:36" ht="21.75" x14ac:dyDescent="0.5">
      <c r="A103" s="1">
        <v>102</v>
      </c>
      <c r="B103" s="1">
        <v>2</v>
      </c>
      <c r="C103" s="1" t="s">
        <v>58</v>
      </c>
      <c r="D103" s="1" t="s">
        <v>20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2">
        <v>5</v>
      </c>
      <c r="M103" s="2">
        <v>4</v>
      </c>
      <c r="N103" s="2">
        <v>5</v>
      </c>
      <c r="O103" s="3">
        <v>4</v>
      </c>
      <c r="P103" s="3">
        <v>4</v>
      </c>
      <c r="Q103" s="4">
        <v>4</v>
      </c>
      <c r="R103" s="4">
        <v>3</v>
      </c>
      <c r="S103" s="4">
        <v>4</v>
      </c>
      <c r="T103" s="4">
        <v>3</v>
      </c>
      <c r="U103" s="4">
        <v>5</v>
      </c>
      <c r="V103" s="5">
        <v>3</v>
      </c>
      <c r="W103" s="5">
        <v>3</v>
      </c>
      <c r="X103" s="5">
        <v>3</v>
      </c>
      <c r="Y103" s="5">
        <v>3</v>
      </c>
      <c r="Z103" s="6">
        <v>4</v>
      </c>
      <c r="AA103" s="6">
        <v>4</v>
      </c>
      <c r="AB103" s="6">
        <v>4</v>
      </c>
      <c r="AC103" s="6">
        <v>4</v>
      </c>
      <c r="AD103" s="6">
        <v>4</v>
      </c>
      <c r="AE103" s="1">
        <v>4</v>
      </c>
      <c r="AF103" s="1">
        <v>4</v>
      </c>
      <c r="AG103" s="1">
        <v>4</v>
      </c>
      <c r="AH103" s="7">
        <v>4</v>
      </c>
      <c r="AI103" s="7">
        <v>4</v>
      </c>
      <c r="AJ103" s="7">
        <v>4</v>
      </c>
    </row>
    <row r="104" spans="1:36" ht="21.75" x14ac:dyDescent="0.5">
      <c r="A104" s="1">
        <v>103</v>
      </c>
      <c r="B104" s="1">
        <v>2</v>
      </c>
      <c r="C104" s="1" t="s">
        <v>58</v>
      </c>
      <c r="D104" s="1" t="s">
        <v>19</v>
      </c>
      <c r="F104" s="1">
        <v>1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2">
        <v>4</v>
      </c>
      <c r="M104" s="2">
        <v>2</v>
      </c>
      <c r="N104" s="2">
        <v>2</v>
      </c>
      <c r="O104" s="3">
        <v>3</v>
      </c>
      <c r="P104" s="3">
        <v>3</v>
      </c>
      <c r="Q104" s="4">
        <v>3</v>
      </c>
      <c r="R104" s="4">
        <v>4</v>
      </c>
      <c r="S104" s="4">
        <v>4</v>
      </c>
      <c r="T104" s="4">
        <v>3</v>
      </c>
      <c r="U104" s="4">
        <v>3</v>
      </c>
      <c r="V104" s="5">
        <v>3</v>
      </c>
      <c r="W104" s="5">
        <v>4</v>
      </c>
      <c r="X104" s="5">
        <v>4</v>
      </c>
      <c r="Y104" s="5">
        <v>4</v>
      </c>
      <c r="Z104" s="6">
        <v>4</v>
      </c>
      <c r="AA104" s="6">
        <v>4</v>
      </c>
      <c r="AB104" s="6">
        <v>4</v>
      </c>
      <c r="AC104" s="6">
        <v>4</v>
      </c>
      <c r="AD104" s="6">
        <v>4</v>
      </c>
      <c r="AE104" s="1">
        <v>4</v>
      </c>
      <c r="AF104" s="1">
        <v>4</v>
      </c>
      <c r="AG104" s="1">
        <v>3</v>
      </c>
      <c r="AH104" s="7">
        <v>4</v>
      </c>
      <c r="AI104" s="7">
        <v>4</v>
      </c>
      <c r="AJ104" s="7">
        <v>4</v>
      </c>
    </row>
    <row r="105" spans="1:36" ht="21.75" x14ac:dyDescent="0.5">
      <c r="A105" s="1">
        <v>104</v>
      </c>
      <c r="B105" s="1">
        <v>2</v>
      </c>
      <c r="C105" s="1" t="s">
        <v>58</v>
      </c>
      <c r="D105" s="1" t="s">
        <v>19</v>
      </c>
      <c r="F105" s="1">
        <v>0</v>
      </c>
      <c r="G105" s="1">
        <v>0</v>
      </c>
      <c r="H105" s="1">
        <v>0</v>
      </c>
      <c r="I105" s="1">
        <v>0</v>
      </c>
      <c r="J105" s="1">
        <v>1</v>
      </c>
      <c r="K105" s="1">
        <v>0</v>
      </c>
      <c r="L105" s="2">
        <v>4</v>
      </c>
      <c r="M105" s="2">
        <v>4</v>
      </c>
      <c r="N105" s="2">
        <v>4</v>
      </c>
      <c r="O105" s="3">
        <v>4</v>
      </c>
      <c r="P105" s="3">
        <v>4</v>
      </c>
      <c r="Q105" s="4">
        <v>4</v>
      </c>
      <c r="R105" s="4">
        <v>4</v>
      </c>
      <c r="S105" s="4">
        <v>4</v>
      </c>
      <c r="T105" s="4">
        <v>4</v>
      </c>
      <c r="U105" s="4">
        <v>4</v>
      </c>
      <c r="V105" s="5">
        <v>4</v>
      </c>
      <c r="W105" s="5">
        <v>4</v>
      </c>
      <c r="X105" s="5">
        <v>4</v>
      </c>
      <c r="Y105" s="5">
        <v>4</v>
      </c>
      <c r="Z105" s="6">
        <v>4</v>
      </c>
      <c r="AA105" s="6">
        <v>4</v>
      </c>
      <c r="AB105" s="6">
        <v>4</v>
      </c>
      <c r="AC105" s="6">
        <v>4</v>
      </c>
      <c r="AD105" s="6">
        <v>4</v>
      </c>
      <c r="AE105" s="1">
        <v>4</v>
      </c>
      <c r="AF105" s="1">
        <v>4</v>
      </c>
      <c r="AG105" s="1">
        <v>4</v>
      </c>
      <c r="AH105" s="7">
        <v>4</v>
      </c>
      <c r="AI105" s="7">
        <v>4</v>
      </c>
      <c r="AJ105" s="7">
        <v>4</v>
      </c>
    </row>
    <row r="106" spans="1:36" ht="21.75" x14ac:dyDescent="0.5">
      <c r="A106" s="1">
        <v>105</v>
      </c>
      <c r="B106" s="1">
        <v>2</v>
      </c>
      <c r="C106" s="1" t="s">
        <v>58</v>
      </c>
      <c r="D106" s="1" t="s">
        <v>21</v>
      </c>
      <c r="F106" s="1">
        <v>1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2">
        <v>5</v>
      </c>
      <c r="M106" s="2">
        <v>3</v>
      </c>
      <c r="N106" s="2">
        <v>3</v>
      </c>
      <c r="O106" s="3">
        <v>4</v>
      </c>
      <c r="P106" s="3">
        <v>4</v>
      </c>
      <c r="Q106" s="4">
        <v>4</v>
      </c>
      <c r="R106" s="4">
        <v>4</v>
      </c>
      <c r="S106" s="4">
        <v>4</v>
      </c>
      <c r="T106" s="4">
        <v>4</v>
      </c>
      <c r="U106" s="4">
        <v>4</v>
      </c>
      <c r="V106" s="5">
        <v>2</v>
      </c>
      <c r="W106" s="5">
        <v>2</v>
      </c>
      <c r="X106" s="5">
        <v>3</v>
      </c>
      <c r="Y106" s="5">
        <v>2</v>
      </c>
      <c r="Z106" s="6">
        <v>4</v>
      </c>
      <c r="AA106" s="6">
        <v>4</v>
      </c>
      <c r="AB106" s="6">
        <v>4</v>
      </c>
      <c r="AC106" s="6">
        <v>4</v>
      </c>
      <c r="AD106" s="6">
        <v>4</v>
      </c>
      <c r="AE106" s="1">
        <v>4</v>
      </c>
      <c r="AF106" s="1">
        <v>4</v>
      </c>
      <c r="AG106" s="1">
        <v>5</v>
      </c>
      <c r="AH106" s="7">
        <v>4</v>
      </c>
      <c r="AI106" s="7">
        <v>4</v>
      </c>
      <c r="AJ106" s="7">
        <v>5</v>
      </c>
    </row>
    <row r="107" spans="1:36" ht="21.75" x14ac:dyDescent="0.5">
      <c r="A107" s="1">
        <v>106</v>
      </c>
      <c r="B107" s="1">
        <v>2</v>
      </c>
      <c r="C107" s="1" t="s">
        <v>58</v>
      </c>
      <c r="D107" s="1" t="s">
        <v>65</v>
      </c>
      <c r="F107" s="1">
        <v>0</v>
      </c>
      <c r="G107" s="1">
        <v>0</v>
      </c>
      <c r="H107" s="1">
        <v>1</v>
      </c>
      <c r="I107" s="1">
        <v>0</v>
      </c>
      <c r="J107" s="1">
        <v>0</v>
      </c>
      <c r="K107" s="1">
        <v>1</v>
      </c>
      <c r="L107" s="2">
        <v>4</v>
      </c>
      <c r="M107" s="2">
        <v>4</v>
      </c>
      <c r="N107" s="2">
        <v>3</v>
      </c>
      <c r="O107" s="3">
        <v>4</v>
      </c>
      <c r="P107" s="3">
        <v>4</v>
      </c>
      <c r="Q107" s="4">
        <v>4</v>
      </c>
      <c r="R107" s="4">
        <v>4</v>
      </c>
      <c r="S107" s="4">
        <v>4</v>
      </c>
      <c r="T107" s="4">
        <v>4</v>
      </c>
      <c r="U107" s="4">
        <v>4</v>
      </c>
      <c r="V107" s="5">
        <v>1</v>
      </c>
      <c r="W107" s="5">
        <v>1</v>
      </c>
      <c r="X107" s="5">
        <v>1</v>
      </c>
      <c r="Y107" s="5">
        <v>1</v>
      </c>
      <c r="Z107" s="6">
        <v>4</v>
      </c>
      <c r="AA107" s="6">
        <v>4</v>
      </c>
      <c r="AB107" s="6">
        <v>3</v>
      </c>
      <c r="AC107" s="6">
        <v>3</v>
      </c>
      <c r="AD107" s="6">
        <v>3</v>
      </c>
      <c r="AE107" s="1">
        <v>5</v>
      </c>
      <c r="AF107" s="1">
        <v>4</v>
      </c>
      <c r="AG107" s="1">
        <v>5</v>
      </c>
      <c r="AH107" s="7">
        <v>4</v>
      </c>
      <c r="AI107" s="7">
        <v>3</v>
      </c>
      <c r="AJ107" s="7">
        <v>4</v>
      </c>
    </row>
    <row r="108" spans="1:36" ht="21.75" x14ac:dyDescent="0.5">
      <c r="A108" s="1">
        <v>107</v>
      </c>
      <c r="B108" s="1">
        <v>2</v>
      </c>
      <c r="C108" s="1" t="s">
        <v>58</v>
      </c>
      <c r="F108" s="1">
        <v>1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2">
        <v>5</v>
      </c>
      <c r="M108" s="2">
        <v>5</v>
      </c>
      <c r="N108" s="2">
        <v>5</v>
      </c>
      <c r="O108" s="3">
        <v>5</v>
      </c>
      <c r="P108" s="3">
        <v>5</v>
      </c>
      <c r="Q108" s="4">
        <v>5</v>
      </c>
      <c r="R108" s="4">
        <v>5</v>
      </c>
      <c r="S108" s="4">
        <v>5</v>
      </c>
      <c r="T108" s="4">
        <v>5</v>
      </c>
      <c r="U108" s="4">
        <v>5</v>
      </c>
      <c r="V108" s="5">
        <v>2</v>
      </c>
      <c r="W108" s="5">
        <v>5</v>
      </c>
      <c r="X108" s="5">
        <v>3</v>
      </c>
      <c r="Y108" s="5">
        <v>3</v>
      </c>
      <c r="Z108" s="6">
        <v>5</v>
      </c>
      <c r="AA108" s="6">
        <v>5</v>
      </c>
      <c r="AB108" s="6">
        <v>4</v>
      </c>
      <c r="AC108" s="6">
        <v>5</v>
      </c>
      <c r="AD108" s="6">
        <v>5</v>
      </c>
      <c r="AE108" s="1">
        <v>5</v>
      </c>
      <c r="AF108" s="1">
        <v>5</v>
      </c>
      <c r="AG108" s="1">
        <v>4</v>
      </c>
      <c r="AH108" s="7">
        <v>4</v>
      </c>
      <c r="AI108" s="7">
        <v>2</v>
      </c>
      <c r="AJ108" s="7">
        <v>5</v>
      </c>
    </row>
    <row r="109" spans="1:36" ht="21.75" x14ac:dyDescent="0.5">
      <c r="A109" s="1">
        <v>108</v>
      </c>
      <c r="B109" s="1">
        <v>2</v>
      </c>
      <c r="C109" s="1" t="s">
        <v>58</v>
      </c>
      <c r="D109" s="1" t="s">
        <v>63</v>
      </c>
      <c r="F109" s="1">
        <v>0</v>
      </c>
      <c r="G109" s="1">
        <v>0</v>
      </c>
      <c r="H109" s="1">
        <v>0</v>
      </c>
      <c r="I109" s="1">
        <v>0</v>
      </c>
      <c r="J109" s="1">
        <v>1</v>
      </c>
      <c r="K109" s="1">
        <v>0</v>
      </c>
      <c r="L109" s="2">
        <v>4</v>
      </c>
      <c r="M109" s="2">
        <v>4</v>
      </c>
      <c r="N109" s="2">
        <v>3</v>
      </c>
      <c r="O109" s="3">
        <v>4</v>
      </c>
      <c r="P109" s="3">
        <v>4</v>
      </c>
      <c r="Q109" s="4">
        <v>4</v>
      </c>
      <c r="R109" s="4">
        <v>2</v>
      </c>
      <c r="S109" s="4">
        <v>4</v>
      </c>
      <c r="T109" s="4">
        <v>4</v>
      </c>
      <c r="U109" s="4">
        <v>4</v>
      </c>
      <c r="V109" s="5">
        <v>1</v>
      </c>
      <c r="W109" s="5">
        <v>1</v>
      </c>
      <c r="X109" s="5">
        <v>2</v>
      </c>
      <c r="Y109" s="5">
        <v>2</v>
      </c>
      <c r="Z109" s="6">
        <v>4</v>
      </c>
      <c r="AA109" s="6">
        <v>4</v>
      </c>
      <c r="AB109" s="6">
        <v>4</v>
      </c>
      <c r="AC109" s="6">
        <v>4</v>
      </c>
      <c r="AD109" s="6">
        <v>4</v>
      </c>
      <c r="AE109" s="1">
        <v>5</v>
      </c>
      <c r="AF109" s="1">
        <v>5</v>
      </c>
      <c r="AG109" s="1">
        <v>5</v>
      </c>
      <c r="AH109" s="7">
        <v>5</v>
      </c>
      <c r="AI109" s="7">
        <v>4</v>
      </c>
      <c r="AJ109" s="7">
        <v>4</v>
      </c>
    </row>
    <row r="110" spans="1:36" ht="21.75" x14ac:dyDescent="0.5">
      <c r="A110" s="1">
        <v>109</v>
      </c>
      <c r="B110" s="1">
        <v>2</v>
      </c>
      <c r="C110" s="1" t="s">
        <v>58</v>
      </c>
      <c r="D110" s="1" t="s">
        <v>63</v>
      </c>
      <c r="F110" s="1">
        <v>0</v>
      </c>
      <c r="G110" s="1">
        <v>0</v>
      </c>
      <c r="H110" s="1">
        <v>0</v>
      </c>
      <c r="I110" s="1">
        <v>0</v>
      </c>
      <c r="J110" s="1">
        <v>1</v>
      </c>
      <c r="K110" s="1">
        <v>0</v>
      </c>
      <c r="L110" s="2">
        <v>5</v>
      </c>
      <c r="M110" s="2">
        <v>5</v>
      </c>
      <c r="N110" s="2">
        <v>5</v>
      </c>
      <c r="O110" s="3">
        <v>5</v>
      </c>
      <c r="P110" s="3">
        <v>5</v>
      </c>
      <c r="Q110" s="4">
        <v>5</v>
      </c>
      <c r="R110" s="4">
        <v>4</v>
      </c>
      <c r="S110" s="4">
        <v>4</v>
      </c>
      <c r="T110" s="4">
        <v>5</v>
      </c>
      <c r="U110" s="4">
        <v>5</v>
      </c>
      <c r="V110" s="5">
        <v>1</v>
      </c>
      <c r="W110" s="5">
        <v>1</v>
      </c>
      <c r="X110" s="5">
        <v>2</v>
      </c>
      <c r="Y110" s="5">
        <v>2</v>
      </c>
      <c r="Z110" s="6">
        <v>5</v>
      </c>
      <c r="AA110" s="6">
        <v>5</v>
      </c>
      <c r="AB110" s="6">
        <v>5</v>
      </c>
      <c r="AC110" s="6">
        <v>5</v>
      </c>
      <c r="AD110" s="6">
        <v>5</v>
      </c>
      <c r="AE110" s="1">
        <v>5</v>
      </c>
      <c r="AF110" s="1">
        <v>5</v>
      </c>
      <c r="AG110" s="1">
        <v>5</v>
      </c>
      <c r="AH110" s="7">
        <v>5</v>
      </c>
      <c r="AI110" s="7">
        <v>5</v>
      </c>
      <c r="AJ110" s="7">
        <v>5</v>
      </c>
    </row>
    <row r="111" spans="1:36" ht="21.75" x14ac:dyDescent="0.5">
      <c r="A111" s="1">
        <v>110</v>
      </c>
      <c r="B111" s="1">
        <v>2</v>
      </c>
      <c r="C111" s="1" t="s">
        <v>58</v>
      </c>
      <c r="D111" s="1" t="s">
        <v>29</v>
      </c>
      <c r="F111" s="1">
        <v>1</v>
      </c>
      <c r="G111" s="1">
        <v>0</v>
      </c>
      <c r="H111" s="1">
        <v>0</v>
      </c>
      <c r="I111" s="1">
        <v>1</v>
      </c>
      <c r="J111" s="1">
        <v>0</v>
      </c>
      <c r="K111" s="1">
        <v>0</v>
      </c>
      <c r="L111" s="2">
        <v>5</v>
      </c>
      <c r="M111" s="2">
        <v>5</v>
      </c>
      <c r="N111" s="2">
        <v>5</v>
      </c>
      <c r="O111" s="3">
        <v>4</v>
      </c>
      <c r="P111" s="3">
        <v>4</v>
      </c>
      <c r="Q111" s="4">
        <v>4</v>
      </c>
      <c r="R111" s="4">
        <v>5</v>
      </c>
      <c r="S111" s="4">
        <v>4</v>
      </c>
      <c r="T111" s="4">
        <v>3</v>
      </c>
      <c r="U111" s="4">
        <v>4</v>
      </c>
      <c r="V111" s="5">
        <v>3</v>
      </c>
      <c r="W111" s="5">
        <v>3</v>
      </c>
      <c r="X111" s="5">
        <v>3</v>
      </c>
      <c r="Y111" s="5">
        <v>3</v>
      </c>
      <c r="Z111" s="6">
        <v>4</v>
      </c>
      <c r="AA111" s="6">
        <v>5</v>
      </c>
      <c r="AB111" s="6">
        <v>4</v>
      </c>
      <c r="AC111" s="6">
        <v>4</v>
      </c>
      <c r="AD111" s="6">
        <v>4</v>
      </c>
      <c r="AE111" s="1">
        <v>4</v>
      </c>
      <c r="AF111" s="1">
        <v>4</v>
      </c>
      <c r="AG111" s="1">
        <v>4</v>
      </c>
      <c r="AH111" s="7">
        <v>4</v>
      </c>
      <c r="AI111" s="7">
        <v>4</v>
      </c>
      <c r="AJ111" s="7">
        <v>4</v>
      </c>
    </row>
    <row r="112" spans="1:36" ht="21.75" x14ac:dyDescent="0.5">
      <c r="A112" s="1">
        <v>111</v>
      </c>
      <c r="B112" s="1">
        <v>2</v>
      </c>
      <c r="C112" s="1" t="s">
        <v>58</v>
      </c>
      <c r="D112" s="1" t="s">
        <v>75</v>
      </c>
      <c r="F112" s="1">
        <v>0</v>
      </c>
      <c r="G112" s="1">
        <v>0</v>
      </c>
      <c r="H112" s="1">
        <v>1</v>
      </c>
      <c r="I112" s="1">
        <v>0</v>
      </c>
      <c r="J112" s="1">
        <v>0</v>
      </c>
      <c r="K112" s="1">
        <v>0</v>
      </c>
      <c r="L112" s="2">
        <v>5</v>
      </c>
      <c r="M112" s="2">
        <v>4</v>
      </c>
      <c r="N112" s="2">
        <v>4</v>
      </c>
      <c r="O112" s="3">
        <v>5</v>
      </c>
      <c r="P112" s="3">
        <v>4</v>
      </c>
      <c r="Q112" s="4">
        <v>4</v>
      </c>
      <c r="R112" s="4">
        <v>4</v>
      </c>
      <c r="S112" s="4">
        <v>4</v>
      </c>
      <c r="T112" s="4">
        <v>4</v>
      </c>
      <c r="U112" s="4">
        <v>5</v>
      </c>
      <c r="V112" s="5">
        <v>3</v>
      </c>
      <c r="W112" s="5">
        <v>3</v>
      </c>
      <c r="X112" s="5">
        <v>3</v>
      </c>
      <c r="Y112" s="5">
        <v>3</v>
      </c>
      <c r="Z112" s="6">
        <v>4</v>
      </c>
      <c r="AA112" s="6">
        <v>4</v>
      </c>
      <c r="AB112" s="6">
        <v>4</v>
      </c>
      <c r="AC112" s="6">
        <v>4</v>
      </c>
      <c r="AD112" s="6">
        <v>4</v>
      </c>
      <c r="AE112" s="1">
        <v>4</v>
      </c>
      <c r="AF112" s="1">
        <v>5</v>
      </c>
      <c r="AG112" s="1">
        <v>4</v>
      </c>
      <c r="AH112" s="7">
        <v>4</v>
      </c>
      <c r="AI112" s="7">
        <v>4</v>
      </c>
      <c r="AJ112" s="7">
        <v>4</v>
      </c>
    </row>
    <row r="113" spans="1:36" ht="21.75" x14ac:dyDescent="0.5">
      <c r="A113" s="1">
        <v>112</v>
      </c>
      <c r="B113" s="1">
        <v>2</v>
      </c>
      <c r="C113" s="1" t="s">
        <v>58</v>
      </c>
      <c r="D113" s="1" t="s">
        <v>33</v>
      </c>
      <c r="F113" s="1">
        <v>0</v>
      </c>
      <c r="G113" s="1">
        <v>0</v>
      </c>
      <c r="H113" s="1">
        <v>1</v>
      </c>
      <c r="I113" s="1">
        <v>0</v>
      </c>
      <c r="J113" s="1">
        <v>0</v>
      </c>
      <c r="K113" s="1">
        <v>0</v>
      </c>
      <c r="L113" s="2">
        <v>4</v>
      </c>
      <c r="M113" s="2">
        <v>4</v>
      </c>
      <c r="N113" s="2">
        <v>4</v>
      </c>
      <c r="O113" s="3">
        <v>4</v>
      </c>
      <c r="P113" s="3">
        <v>4</v>
      </c>
      <c r="Q113" s="4">
        <v>4</v>
      </c>
      <c r="R113" s="4">
        <v>3</v>
      </c>
      <c r="S113" s="4">
        <v>3</v>
      </c>
      <c r="T113" s="4">
        <v>3</v>
      </c>
      <c r="U113" s="4">
        <v>3</v>
      </c>
      <c r="V113" s="5">
        <v>3</v>
      </c>
      <c r="W113" s="5">
        <v>3</v>
      </c>
      <c r="X113" s="5">
        <v>3</v>
      </c>
      <c r="Y113" s="5">
        <v>3</v>
      </c>
      <c r="Z113" s="6">
        <v>4</v>
      </c>
      <c r="AA113" s="6">
        <v>4</v>
      </c>
      <c r="AB113" s="6">
        <v>4</v>
      </c>
      <c r="AC113" s="6">
        <v>4</v>
      </c>
      <c r="AD113" s="6">
        <v>4</v>
      </c>
      <c r="AE113" s="1">
        <v>4</v>
      </c>
      <c r="AF113" s="1">
        <v>4</v>
      </c>
      <c r="AG113" s="1">
        <v>4</v>
      </c>
      <c r="AH113" s="7">
        <v>4</v>
      </c>
      <c r="AI113" s="7">
        <v>4</v>
      </c>
      <c r="AJ113" s="7">
        <v>4</v>
      </c>
    </row>
    <row r="114" spans="1:36" ht="21.75" x14ac:dyDescent="0.5">
      <c r="A114" s="1">
        <v>113</v>
      </c>
      <c r="B114" s="1">
        <v>2</v>
      </c>
      <c r="C114" s="1" t="s">
        <v>58</v>
      </c>
      <c r="F114" s="1">
        <v>1</v>
      </c>
      <c r="G114" s="1">
        <v>0</v>
      </c>
      <c r="H114" s="1">
        <v>1</v>
      </c>
      <c r="I114" s="1">
        <v>0</v>
      </c>
      <c r="J114" s="1">
        <v>0</v>
      </c>
      <c r="K114" s="1">
        <v>0</v>
      </c>
      <c r="L114" s="2">
        <v>4</v>
      </c>
      <c r="M114" s="2">
        <v>4</v>
      </c>
      <c r="N114" s="2">
        <v>4</v>
      </c>
      <c r="O114" s="3">
        <v>4</v>
      </c>
      <c r="P114" s="3">
        <v>4</v>
      </c>
      <c r="Q114" s="4">
        <v>5</v>
      </c>
      <c r="R114" s="4">
        <v>3</v>
      </c>
      <c r="S114" s="4">
        <v>4</v>
      </c>
      <c r="T114" s="4">
        <v>4</v>
      </c>
      <c r="U114" s="4">
        <v>4</v>
      </c>
      <c r="V114" s="5">
        <v>3</v>
      </c>
      <c r="W114" s="5">
        <v>3</v>
      </c>
      <c r="X114" s="5">
        <v>4</v>
      </c>
      <c r="Y114" s="5">
        <v>3</v>
      </c>
      <c r="Z114" s="6">
        <v>4</v>
      </c>
      <c r="AA114" s="6">
        <v>5</v>
      </c>
      <c r="AB114" s="6">
        <v>4</v>
      </c>
      <c r="AC114" s="6">
        <v>3</v>
      </c>
      <c r="AD114" s="6">
        <v>3</v>
      </c>
      <c r="AE114" s="1">
        <v>4</v>
      </c>
      <c r="AF114" s="1">
        <v>4</v>
      </c>
      <c r="AG114" s="1">
        <v>5</v>
      </c>
      <c r="AH114" s="7">
        <v>3</v>
      </c>
      <c r="AI114" s="7">
        <v>4</v>
      </c>
      <c r="AJ114" s="7">
        <v>5</v>
      </c>
    </row>
    <row r="115" spans="1:36" ht="21.75" x14ac:dyDescent="0.5">
      <c r="A115" s="1">
        <v>114</v>
      </c>
      <c r="B115" s="1">
        <v>2</v>
      </c>
      <c r="C115" s="1" t="s">
        <v>58</v>
      </c>
      <c r="D115" s="1" t="s">
        <v>63</v>
      </c>
      <c r="F115" s="1">
        <v>0</v>
      </c>
      <c r="G115" s="1">
        <v>1</v>
      </c>
      <c r="H115" s="1">
        <v>0</v>
      </c>
      <c r="I115" s="1">
        <v>0</v>
      </c>
      <c r="J115" s="1">
        <v>0</v>
      </c>
      <c r="K115" s="1">
        <v>0</v>
      </c>
      <c r="L115" s="2">
        <v>5</v>
      </c>
      <c r="M115" s="2">
        <v>5</v>
      </c>
      <c r="N115" s="2">
        <v>4</v>
      </c>
      <c r="O115" s="3">
        <v>5</v>
      </c>
      <c r="P115" s="3">
        <v>4</v>
      </c>
      <c r="Q115" s="4">
        <v>4</v>
      </c>
      <c r="R115" s="4">
        <v>3</v>
      </c>
      <c r="S115" s="4">
        <v>4</v>
      </c>
      <c r="T115" s="4">
        <v>4</v>
      </c>
      <c r="U115" s="4">
        <v>4</v>
      </c>
      <c r="V115" s="5">
        <v>3</v>
      </c>
      <c r="W115" s="5">
        <v>3</v>
      </c>
      <c r="X115" s="5">
        <v>3</v>
      </c>
      <c r="Y115" s="5">
        <v>3</v>
      </c>
      <c r="Z115" s="6">
        <v>4</v>
      </c>
      <c r="AA115" s="6">
        <v>4</v>
      </c>
      <c r="AB115" s="6">
        <v>4</v>
      </c>
      <c r="AC115" s="6">
        <v>4</v>
      </c>
      <c r="AD115" s="6">
        <v>4</v>
      </c>
      <c r="AE115" s="1">
        <v>4</v>
      </c>
      <c r="AF115" s="1">
        <v>4</v>
      </c>
      <c r="AG115" s="1">
        <v>4</v>
      </c>
      <c r="AH115" s="7">
        <v>4</v>
      </c>
      <c r="AI115" s="7">
        <v>4</v>
      </c>
      <c r="AJ115" s="7">
        <v>4</v>
      </c>
    </row>
    <row r="116" spans="1:36" ht="21.75" x14ac:dyDescent="0.5">
      <c r="A116" s="1">
        <v>115</v>
      </c>
      <c r="B116" s="1">
        <v>3</v>
      </c>
      <c r="C116" s="1" t="s">
        <v>64</v>
      </c>
      <c r="D116" s="1" t="s">
        <v>63</v>
      </c>
      <c r="F116" s="1">
        <v>0</v>
      </c>
      <c r="G116" s="1">
        <v>1</v>
      </c>
      <c r="H116" s="1">
        <v>0</v>
      </c>
      <c r="I116" s="1">
        <v>0</v>
      </c>
      <c r="J116" s="1">
        <v>0</v>
      </c>
      <c r="K116" s="1">
        <v>0</v>
      </c>
      <c r="L116" s="2">
        <v>4</v>
      </c>
      <c r="M116" s="2">
        <v>4</v>
      </c>
      <c r="N116" s="2">
        <v>4</v>
      </c>
      <c r="O116" s="3">
        <v>4</v>
      </c>
      <c r="P116" s="3">
        <v>4</v>
      </c>
      <c r="Q116" s="4">
        <v>5</v>
      </c>
      <c r="R116" s="4">
        <v>3</v>
      </c>
      <c r="S116" s="4">
        <v>5</v>
      </c>
      <c r="T116" s="4">
        <v>5</v>
      </c>
      <c r="U116" s="4">
        <v>5</v>
      </c>
      <c r="V116" s="5">
        <v>2</v>
      </c>
      <c r="W116" s="5">
        <v>3</v>
      </c>
      <c r="X116" s="5">
        <v>3</v>
      </c>
      <c r="Y116" s="5">
        <v>3</v>
      </c>
      <c r="Z116" s="6">
        <v>4</v>
      </c>
      <c r="AA116" s="6">
        <v>5</v>
      </c>
      <c r="AB116" s="6">
        <v>5</v>
      </c>
      <c r="AC116" s="6">
        <v>5</v>
      </c>
      <c r="AD116" s="6">
        <v>4</v>
      </c>
      <c r="AE116" s="1">
        <v>5</v>
      </c>
      <c r="AF116" s="1">
        <v>5</v>
      </c>
      <c r="AG116" s="1">
        <v>5</v>
      </c>
      <c r="AH116" s="7">
        <v>4</v>
      </c>
      <c r="AI116" s="7">
        <v>4</v>
      </c>
      <c r="AJ116" s="7">
        <v>5</v>
      </c>
    </row>
    <row r="117" spans="1:36" ht="21.75" x14ac:dyDescent="0.5">
      <c r="A117" s="1">
        <v>116</v>
      </c>
      <c r="B117" s="1">
        <v>3</v>
      </c>
      <c r="C117" s="1" t="s">
        <v>64</v>
      </c>
      <c r="D117" s="1" t="s">
        <v>76</v>
      </c>
      <c r="F117" s="1">
        <v>0</v>
      </c>
      <c r="G117" s="1">
        <v>1</v>
      </c>
      <c r="H117" s="1">
        <v>0</v>
      </c>
      <c r="I117" s="1">
        <v>0</v>
      </c>
      <c r="J117" s="1">
        <v>0</v>
      </c>
      <c r="K117" s="1">
        <v>0</v>
      </c>
      <c r="L117" s="2">
        <v>4</v>
      </c>
      <c r="M117" s="2">
        <v>4</v>
      </c>
      <c r="N117" s="2">
        <v>4</v>
      </c>
      <c r="O117" s="3">
        <v>4</v>
      </c>
      <c r="P117" s="3">
        <v>5</v>
      </c>
      <c r="Q117" s="4">
        <v>5</v>
      </c>
      <c r="R117" s="4">
        <v>3</v>
      </c>
      <c r="S117" s="4">
        <v>4</v>
      </c>
      <c r="T117" s="4">
        <v>5</v>
      </c>
      <c r="U117" s="4">
        <v>5</v>
      </c>
      <c r="V117" s="5">
        <v>2</v>
      </c>
      <c r="W117" s="5">
        <v>4</v>
      </c>
      <c r="X117" s="5">
        <v>3</v>
      </c>
      <c r="Y117" s="5">
        <v>3</v>
      </c>
      <c r="Z117" s="6">
        <v>4</v>
      </c>
      <c r="AA117" s="6">
        <v>4</v>
      </c>
      <c r="AB117" s="6">
        <v>4</v>
      </c>
      <c r="AC117" s="6">
        <v>4</v>
      </c>
      <c r="AD117" s="6">
        <v>4</v>
      </c>
      <c r="AE117" s="1">
        <v>4</v>
      </c>
      <c r="AF117" s="1">
        <v>4</v>
      </c>
      <c r="AG117" s="1">
        <v>4</v>
      </c>
      <c r="AH117" s="7">
        <v>4</v>
      </c>
      <c r="AI117" s="7">
        <v>4</v>
      </c>
      <c r="AJ117" s="7">
        <v>5</v>
      </c>
    </row>
    <row r="118" spans="1:36" ht="21.75" x14ac:dyDescent="0.5">
      <c r="A118" s="1">
        <v>117</v>
      </c>
      <c r="B118" s="1">
        <v>2</v>
      </c>
      <c r="C118" s="1" t="s">
        <v>58</v>
      </c>
      <c r="D118" s="1" t="s">
        <v>76</v>
      </c>
      <c r="F118" s="1">
        <v>1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2">
        <v>4</v>
      </c>
      <c r="M118" s="2">
        <v>4</v>
      </c>
      <c r="N118" s="2">
        <v>4</v>
      </c>
      <c r="O118" s="3">
        <v>4</v>
      </c>
      <c r="P118" s="3">
        <v>4</v>
      </c>
      <c r="Q118" s="4">
        <v>4</v>
      </c>
      <c r="R118" s="4">
        <v>2</v>
      </c>
      <c r="S118" s="4">
        <v>3</v>
      </c>
      <c r="T118" s="4">
        <v>3</v>
      </c>
      <c r="U118" s="4">
        <v>4</v>
      </c>
      <c r="V118" s="5">
        <v>4</v>
      </c>
      <c r="W118" s="5">
        <v>4</v>
      </c>
      <c r="X118" s="5">
        <v>4</v>
      </c>
      <c r="Y118" s="5">
        <v>2</v>
      </c>
      <c r="Z118" s="6">
        <v>4</v>
      </c>
      <c r="AA118" s="6">
        <v>4</v>
      </c>
      <c r="AB118" s="6">
        <v>4</v>
      </c>
      <c r="AC118" s="6">
        <v>3</v>
      </c>
      <c r="AD118" s="6">
        <v>3</v>
      </c>
      <c r="AE118" s="1">
        <v>4</v>
      </c>
      <c r="AF118" s="1">
        <v>3</v>
      </c>
      <c r="AG118" s="1">
        <v>4</v>
      </c>
      <c r="AH118" s="7">
        <v>4</v>
      </c>
      <c r="AI118" s="7">
        <v>4</v>
      </c>
      <c r="AJ118" s="7">
        <v>4</v>
      </c>
    </row>
    <row r="119" spans="1:36" ht="21.75" x14ac:dyDescent="0.5">
      <c r="A119" s="1">
        <v>118</v>
      </c>
      <c r="B119" s="1">
        <v>2</v>
      </c>
      <c r="C119" s="1" t="s">
        <v>58</v>
      </c>
      <c r="D119" s="1" t="s">
        <v>77</v>
      </c>
      <c r="F119" s="1">
        <v>1</v>
      </c>
      <c r="G119" s="1">
        <v>0</v>
      </c>
      <c r="H119" s="1">
        <v>0</v>
      </c>
      <c r="I119" s="1">
        <v>1</v>
      </c>
      <c r="J119" s="1">
        <v>0</v>
      </c>
      <c r="K119" s="1">
        <v>0</v>
      </c>
      <c r="L119" s="2">
        <v>4</v>
      </c>
      <c r="M119" s="2">
        <v>4</v>
      </c>
      <c r="N119" s="2">
        <v>4</v>
      </c>
      <c r="O119" s="3">
        <v>4</v>
      </c>
      <c r="P119" s="3">
        <v>4</v>
      </c>
      <c r="Q119" s="4">
        <v>4</v>
      </c>
      <c r="R119" s="4">
        <v>3</v>
      </c>
      <c r="S119" s="4">
        <v>4</v>
      </c>
      <c r="T119" s="4">
        <v>4</v>
      </c>
      <c r="U119" s="4">
        <v>4</v>
      </c>
      <c r="V119" s="5">
        <v>2</v>
      </c>
      <c r="W119" s="5">
        <v>2</v>
      </c>
      <c r="X119" s="5">
        <v>2</v>
      </c>
      <c r="Y119" s="5">
        <v>3</v>
      </c>
      <c r="Z119" s="6">
        <v>4</v>
      </c>
      <c r="AA119" s="6">
        <v>4</v>
      </c>
      <c r="AB119" s="6">
        <v>4</v>
      </c>
      <c r="AC119" s="6">
        <v>4</v>
      </c>
      <c r="AD119" s="6">
        <v>4</v>
      </c>
      <c r="AE119" s="1">
        <v>4</v>
      </c>
      <c r="AF119" s="1">
        <v>4</v>
      </c>
      <c r="AG119" s="1">
        <v>4</v>
      </c>
      <c r="AH119" s="7">
        <v>3</v>
      </c>
      <c r="AI119" s="7">
        <v>3</v>
      </c>
      <c r="AJ119" s="7">
        <v>4</v>
      </c>
    </row>
    <row r="120" spans="1:36" ht="21.75" x14ac:dyDescent="0.5">
      <c r="A120" s="1">
        <v>119</v>
      </c>
      <c r="B120" s="1">
        <v>2</v>
      </c>
      <c r="C120" s="1" t="s">
        <v>58</v>
      </c>
      <c r="D120" s="1" t="s">
        <v>76</v>
      </c>
      <c r="F120" s="1">
        <v>0</v>
      </c>
      <c r="G120" s="1">
        <v>1</v>
      </c>
      <c r="H120" s="1">
        <v>0</v>
      </c>
      <c r="I120" s="1">
        <v>0</v>
      </c>
      <c r="J120" s="1">
        <v>0</v>
      </c>
      <c r="K120" s="1">
        <v>0</v>
      </c>
      <c r="L120" s="2">
        <v>5</v>
      </c>
      <c r="M120" s="2">
        <v>5</v>
      </c>
      <c r="N120" s="2">
        <v>5</v>
      </c>
      <c r="O120" s="3">
        <v>5</v>
      </c>
      <c r="P120" s="3">
        <v>5</v>
      </c>
      <c r="Q120" s="4">
        <v>5</v>
      </c>
      <c r="R120" s="4">
        <v>3</v>
      </c>
      <c r="S120" s="4">
        <v>5</v>
      </c>
      <c r="T120" s="4">
        <v>5</v>
      </c>
      <c r="U120" s="4">
        <v>5</v>
      </c>
      <c r="V120" s="5">
        <v>2</v>
      </c>
      <c r="W120" s="5">
        <v>3</v>
      </c>
      <c r="X120" s="5">
        <v>2</v>
      </c>
      <c r="Y120" s="5">
        <v>2</v>
      </c>
      <c r="Z120" s="6">
        <v>4</v>
      </c>
      <c r="AA120" s="6">
        <v>4</v>
      </c>
      <c r="AB120" s="6">
        <v>4</v>
      </c>
      <c r="AC120" s="6">
        <v>4</v>
      </c>
      <c r="AD120" s="6">
        <v>4</v>
      </c>
      <c r="AE120" s="1">
        <v>5</v>
      </c>
      <c r="AF120" s="1">
        <v>4</v>
      </c>
      <c r="AG120" s="1">
        <v>4</v>
      </c>
      <c r="AH120" s="7">
        <v>5</v>
      </c>
      <c r="AI120" s="7">
        <v>5</v>
      </c>
      <c r="AJ120" s="7">
        <v>5</v>
      </c>
    </row>
    <row r="121" spans="1:36" ht="21.75" x14ac:dyDescent="0.5">
      <c r="A121" s="1">
        <v>120</v>
      </c>
      <c r="B121" s="1">
        <v>3</v>
      </c>
      <c r="C121" s="1" t="s">
        <v>64</v>
      </c>
      <c r="D121" s="1" t="s">
        <v>63</v>
      </c>
      <c r="F121" s="1">
        <v>0</v>
      </c>
      <c r="G121" s="1">
        <v>1</v>
      </c>
      <c r="H121" s="1">
        <v>0</v>
      </c>
      <c r="I121" s="1">
        <v>0</v>
      </c>
      <c r="J121" s="1">
        <v>0</v>
      </c>
      <c r="K121" s="1">
        <v>0</v>
      </c>
      <c r="L121" s="2">
        <v>4</v>
      </c>
      <c r="M121" s="2">
        <v>3</v>
      </c>
      <c r="N121" s="2">
        <v>3</v>
      </c>
      <c r="O121" s="3">
        <v>4</v>
      </c>
      <c r="P121" s="3">
        <v>4</v>
      </c>
      <c r="Q121" s="4">
        <v>5</v>
      </c>
      <c r="R121" s="4">
        <v>3</v>
      </c>
      <c r="S121" s="4">
        <v>4</v>
      </c>
      <c r="T121" s="4">
        <v>4</v>
      </c>
      <c r="U121" s="4">
        <v>4</v>
      </c>
      <c r="V121" s="5">
        <v>4</v>
      </c>
      <c r="W121" s="5">
        <v>4</v>
      </c>
      <c r="X121" s="5">
        <v>5</v>
      </c>
      <c r="Y121" s="5">
        <v>4</v>
      </c>
      <c r="Z121" s="6">
        <v>4</v>
      </c>
      <c r="AA121" s="6">
        <v>4</v>
      </c>
      <c r="AB121" s="6">
        <v>4</v>
      </c>
      <c r="AC121" s="6">
        <v>4</v>
      </c>
      <c r="AD121" s="6">
        <v>4</v>
      </c>
      <c r="AE121" s="1">
        <v>4</v>
      </c>
      <c r="AF121" s="1">
        <v>5</v>
      </c>
      <c r="AG121" s="1">
        <v>5</v>
      </c>
      <c r="AH121" s="7">
        <v>4</v>
      </c>
      <c r="AI121" s="7">
        <v>4</v>
      </c>
      <c r="AJ121" s="7">
        <v>4</v>
      </c>
    </row>
    <row r="122" spans="1:36" ht="21.75" x14ac:dyDescent="0.5">
      <c r="A122" s="1">
        <v>121</v>
      </c>
      <c r="B122" s="1">
        <v>3</v>
      </c>
      <c r="C122" s="1" t="s">
        <v>64</v>
      </c>
      <c r="D122" s="1" t="s">
        <v>30</v>
      </c>
      <c r="F122" s="1">
        <v>1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2">
        <v>4</v>
      </c>
      <c r="M122" s="2">
        <v>4</v>
      </c>
      <c r="N122" s="2">
        <v>4</v>
      </c>
      <c r="O122" s="3">
        <v>4</v>
      </c>
      <c r="P122" s="3">
        <v>4</v>
      </c>
      <c r="Q122" s="4">
        <v>4</v>
      </c>
      <c r="R122" s="4">
        <v>3</v>
      </c>
      <c r="S122" s="4">
        <v>4</v>
      </c>
      <c r="T122" s="4">
        <v>4</v>
      </c>
      <c r="U122" s="4">
        <v>4</v>
      </c>
      <c r="V122" s="5">
        <v>3</v>
      </c>
      <c r="W122" s="5">
        <v>3</v>
      </c>
      <c r="X122" s="5">
        <v>2</v>
      </c>
      <c r="Y122" s="5">
        <v>2</v>
      </c>
      <c r="Z122" s="6">
        <v>4</v>
      </c>
      <c r="AA122" s="6">
        <v>5</v>
      </c>
      <c r="AB122" s="6">
        <v>4</v>
      </c>
      <c r="AC122" s="6">
        <v>4</v>
      </c>
      <c r="AD122" s="6">
        <v>4</v>
      </c>
      <c r="AE122" s="1">
        <v>4</v>
      </c>
      <c r="AF122" s="1">
        <v>4</v>
      </c>
      <c r="AG122" s="1">
        <v>4</v>
      </c>
      <c r="AH122" s="7">
        <v>3</v>
      </c>
      <c r="AI122" s="7">
        <v>4</v>
      </c>
      <c r="AJ122" s="7">
        <v>4</v>
      </c>
    </row>
    <row r="123" spans="1:36" ht="21.75" x14ac:dyDescent="0.5">
      <c r="A123" s="1">
        <v>122</v>
      </c>
      <c r="B123" s="1">
        <v>3</v>
      </c>
      <c r="C123" s="1" t="s">
        <v>64</v>
      </c>
      <c r="D123" s="1" t="s">
        <v>65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2">
        <v>5</v>
      </c>
      <c r="M123" s="2">
        <v>5</v>
      </c>
      <c r="N123" s="2">
        <v>5</v>
      </c>
      <c r="O123" s="3">
        <v>5</v>
      </c>
      <c r="P123" s="3">
        <v>5</v>
      </c>
      <c r="Q123" s="4">
        <v>5</v>
      </c>
      <c r="R123" s="4">
        <v>5</v>
      </c>
      <c r="S123" s="4">
        <v>5</v>
      </c>
      <c r="T123" s="4">
        <v>5</v>
      </c>
      <c r="U123" s="4">
        <v>5</v>
      </c>
      <c r="V123" s="5">
        <v>5</v>
      </c>
      <c r="W123" s="5">
        <v>5</v>
      </c>
      <c r="X123" s="5">
        <v>5</v>
      </c>
      <c r="Y123" s="5">
        <v>5</v>
      </c>
      <c r="Z123" s="6">
        <v>5</v>
      </c>
      <c r="AA123" s="6">
        <v>5</v>
      </c>
      <c r="AB123" s="6">
        <v>5</v>
      </c>
      <c r="AC123" s="6">
        <v>4</v>
      </c>
      <c r="AD123" s="6">
        <v>4</v>
      </c>
      <c r="AE123" s="1">
        <v>5</v>
      </c>
      <c r="AF123" s="1">
        <v>5</v>
      </c>
      <c r="AG123" s="1">
        <v>5</v>
      </c>
      <c r="AH123" s="7">
        <v>5</v>
      </c>
      <c r="AI123" s="7">
        <v>5</v>
      </c>
      <c r="AJ123" s="7">
        <v>4</v>
      </c>
    </row>
    <row r="124" spans="1:36" ht="21.75" x14ac:dyDescent="0.5">
      <c r="A124" s="1">
        <v>123</v>
      </c>
      <c r="B124" s="1">
        <v>2</v>
      </c>
      <c r="C124" s="1" t="s">
        <v>58</v>
      </c>
      <c r="D124" s="1" t="s">
        <v>61</v>
      </c>
      <c r="F124" s="1">
        <v>0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2">
        <v>5</v>
      </c>
      <c r="M124" s="2">
        <v>4</v>
      </c>
      <c r="N124" s="2">
        <v>3</v>
      </c>
      <c r="O124" s="3">
        <v>5</v>
      </c>
      <c r="P124" s="3">
        <v>5</v>
      </c>
      <c r="Q124" s="4">
        <v>5</v>
      </c>
      <c r="R124" s="4">
        <v>3</v>
      </c>
      <c r="S124" s="4">
        <v>5</v>
      </c>
      <c r="T124" s="4">
        <v>4</v>
      </c>
      <c r="U124" s="4">
        <v>5</v>
      </c>
      <c r="V124" s="5">
        <v>3</v>
      </c>
      <c r="W124" s="5">
        <v>3</v>
      </c>
      <c r="X124" s="5">
        <v>3</v>
      </c>
      <c r="Y124" s="5">
        <v>3</v>
      </c>
      <c r="Z124" s="6">
        <v>4</v>
      </c>
      <c r="AA124" s="6">
        <v>4</v>
      </c>
      <c r="AB124" s="6">
        <v>5</v>
      </c>
      <c r="AC124" s="6">
        <v>4</v>
      </c>
      <c r="AD124" s="6">
        <v>4</v>
      </c>
      <c r="AE124" s="1">
        <v>5</v>
      </c>
      <c r="AF124" s="1">
        <v>5</v>
      </c>
      <c r="AG124" s="1">
        <v>5</v>
      </c>
      <c r="AH124" s="7">
        <v>5</v>
      </c>
      <c r="AI124" s="7">
        <v>5</v>
      </c>
      <c r="AJ124" s="7">
        <v>5</v>
      </c>
    </row>
    <row r="125" spans="1:36" ht="21.75" x14ac:dyDescent="0.5">
      <c r="A125" s="1">
        <v>124</v>
      </c>
      <c r="B125" s="1">
        <v>3</v>
      </c>
      <c r="C125" s="1" t="s">
        <v>64</v>
      </c>
      <c r="D125" s="1" t="s">
        <v>69</v>
      </c>
      <c r="F125" s="1">
        <v>1</v>
      </c>
      <c r="G125" s="1">
        <v>0</v>
      </c>
      <c r="H125" s="1">
        <v>1</v>
      </c>
      <c r="I125" s="1">
        <v>0</v>
      </c>
      <c r="J125" s="1">
        <v>0</v>
      </c>
      <c r="K125" s="1">
        <v>0</v>
      </c>
      <c r="L125" s="2">
        <v>5</v>
      </c>
      <c r="M125" s="2">
        <v>4</v>
      </c>
      <c r="N125" s="2">
        <v>3</v>
      </c>
      <c r="O125" s="3">
        <v>4</v>
      </c>
      <c r="P125" s="3">
        <v>4</v>
      </c>
      <c r="Q125" s="4">
        <v>5</v>
      </c>
      <c r="R125" s="4">
        <v>3</v>
      </c>
      <c r="S125" s="4">
        <v>5</v>
      </c>
      <c r="T125" s="4">
        <v>4</v>
      </c>
      <c r="U125" s="4">
        <v>4</v>
      </c>
      <c r="V125" s="5">
        <v>3</v>
      </c>
      <c r="W125" s="5">
        <v>4</v>
      </c>
      <c r="X125" s="5">
        <v>3</v>
      </c>
      <c r="Y125" s="5">
        <v>3</v>
      </c>
      <c r="Z125" s="6">
        <v>5</v>
      </c>
      <c r="AA125" s="6">
        <v>5</v>
      </c>
      <c r="AB125" s="6">
        <v>4</v>
      </c>
      <c r="AC125" s="6">
        <v>4</v>
      </c>
      <c r="AD125" s="6">
        <v>4</v>
      </c>
      <c r="AE125" s="1">
        <v>5</v>
      </c>
      <c r="AF125" s="1">
        <v>4</v>
      </c>
      <c r="AG125" s="1">
        <v>5</v>
      </c>
      <c r="AH125" s="7">
        <v>4</v>
      </c>
      <c r="AI125" s="7">
        <v>4</v>
      </c>
      <c r="AJ125" s="7">
        <v>4</v>
      </c>
    </row>
    <row r="126" spans="1:36" ht="21.75" x14ac:dyDescent="0.5">
      <c r="A126" s="1">
        <v>125</v>
      </c>
      <c r="B126" s="1">
        <v>2</v>
      </c>
      <c r="C126" s="1" t="s">
        <v>58</v>
      </c>
      <c r="D126" s="1" t="s">
        <v>28</v>
      </c>
      <c r="F126" s="1">
        <v>1</v>
      </c>
      <c r="G126" s="1">
        <v>1</v>
      </c>
      <c r="H126" s="1">
        <v>1</v>
      </c>
      <c r="I126" s="1">
        <v>0</v>
      </c>
      <c r="J126" s="1">
        <v>0</v>
      </c>
      <c r="K126" s="1">
        <v>0</v>
      </c>
      <c r="L126" s="2">
        <v>4</v>
      </c>
      <c r="M126" s="2">
        <v>3</v>
      </c>
      <c r="N126" s="2">
        <v>3</v>
      </c>
      <c r="O126" s="3">
        <v>4</v>
      </c>
      <c r="P126" s="3">
        <v>4</v>
      </c>
      <c r="Q126" s="4">
        <v>4</v>
      </c>
      <c r="R126" s="4">
        <v>2</v>
      </c>
      <c r="S126" s="4">
        <v>3</v>
      </c>
      <c r="T126" s="4">
        <v>3</v>
      </c>
      <c r="U126" s="4">
        <v>3</v>
      </c>
      <c r="V126" s="5">
        <v>3</v>
      </c>
      <c r="W126" s="5">
        <v>3</v>
      </c>
      <c r="X126" s="5">
        <v>3</v>
      </c>
      <c r="Y126" s="5">
        <v>3</v>
      </c>
      <c r="Z126" s="6">
        <v>4</v>
      </c>
      <c r="AA126" s="6">
        <v>4</v>
      </c>
      <c r="AB126" s="6">
        <v>5</v>
      </c>
      <c r="AC126" s="6">
        <v>4</v>
      </c>
      <c r="AD126" s="6">
        <v>4</v>
      </c>
      <c r="AE126" s="1">
        <v>5</v>
      </c>
      <c r="AF126" s="1">
        <v>5</v>
      </c>
      <c r="AG126" s="1">
        <v>4</v>
      </c>
      <c r="AH126" s="7">
        <v>4</v>
      </c>
      <c r="AI126" s="7">
        <v>4</v>
      </c>
      <c r="AJ126" s="7">
        <v>4</v>
      </c>
    </row>
    <row r="127" spans="1:36" ht="21.75" x14ac:dyDescent="0.5">
      <c r="A127" s="1">
        <v>126</v>
      </c>
      <c r="B127" s="1">
        <v>3</v>
      </c>
      <c r="C127" s="1" t="s">
        <v>64</v>
      </c>
      <c r="D127" s="1" t="s">
        <v>16</v>
      </c>
      <c r="F127" s="1">
        <v>1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2">
        <v>5</v>
      </c>
      <c r="M127" s="2">
        <v>5</v>
      </c>
      <c r="N127" s="2">
        <v>5</v>
      </c>
      <c r="O127" s="3">
        <v>5</v>
      </c>
      <c r="P127" s="3">
        <v>5</v>
      </c>
      <c r="Q127" s="4">
        <v>5</v>
      </c>
      <c r="R127" s="4">
        <v>4</v>
      </c>
      <c r="S127" s="4">
        <v>5</v>
      </c>
      <c r="T127" s="4">
        <v>5</v>
      </c>
      <c r="U127" s="4">
        <v>5</v>
      </c>
      <c r="V127" s="5">
        <v>3</v>
      </c>
      <c r="W127" s="5">
        <v>3</v>
      </c>
      <c r="X127" s="5">
        <v>3</v>
      </c>
      <c r="Y127" s="5">
        <v>3</v>
      </c>
      <c r="Z127" s="6">
        <v>4</v>
      </c>
      <c r="AA127" s="6">
        <v>4</v>
      </c>
      <c r="AB127" s="6">
        <v>5</v>
      </c>
      <c r="AC127" s="6">
        <v>4</v>
      </c>
      <c r="AD127" s="6">
        <v>4</v>
      </c>
      <c r="AE127" s="1">
        <v>5</v>
      </c>
      <c r="AF127" s="1">
        <v>5</v>
      </c>
      <c r="AG127" s="1">
        <v>4</v>
      </c>
      <c r="AH127" s="7">
        <v>4</v>
      </c>
      <c r="AI127" s="7">
        <v>4</v>
      </c>
      <c r="AJ127" s="7">
        <v>4</v>
      </c>
    </row>
    <row r="128" spans="1:36" ht="21.75" x14ac:dyDescent="0.5">
      <c r="A128" s="1">
        <v>127</v>
      </c>
      <c r="B128" s="1">
        <v>3</v>
      </c>
      <c r="C128" s="1" t="s">
        <v>64</v>
      </c>
      <c r="D128" s="1" t="s">
        <v>23</v>
      </c>
      <c r="F128" s="1">
        <v>1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2">
        <v>5</v>
      </c>
      <c r="M128" s="2">
        <v>5</v>
      </c>
      <c r="N128" s="2">
        <v>5</v>
      </c>
      <c r="O128" s="3">
        <v>5</v>
      </c>
      <c r="P128" s="3">
        <v>5</v>
      </c>
      <c r="Q128" s="4">
        <v>5</v>
      </c>
      <c r="R128" s="4">
        <v>5</v>
      </c>
      <c r="S128" s="4">
        <v>5</v>
      </c>
      <c r="T128" s="4">
        <v>5</v>
      </c>
      <c r="U128" s="4">
        <v>5</v>
      </c>
      <c r="V128" s="5">
        <v>3</v>
      </c>
      <c r="W128" s="5">
        <v>3</v>
      </c>
      <c r="X128" s="5">
        <v>2</v>
      </c>
      <c r="Y128" s="5">
        <v>3</v>
      </c>
      <c r="Z128" s="6">
        <v>5</v>
      </c>
      <c r="AA128" s="6">
        <v>4</v>
      </c>
      <c r="AB128" s="6">
        <v>4</v>
      </c>
      <c r="AC128" s="6">
        <v>4</v>
      </c>
      <c r="AD128" s="6">
        <v>4</v>
      </c>
      <c r="AE128" s="1">
        <v>5</v>
      </c>
      <c r="AF128" s="1">
        <v>5</v>
      </c>
      <c r="AG128" s="1">
        <v>4</v>
      </c>
      <c r="AH128" s="7">
        <v>4</v>
      </c>
      <c r="AI128" s="7">
        <v>4</v>
      </c>
      <c r="AJ128" s="7">
        <v>4</v>
      </c>
    </row>
    <row r="129" spans="1:37" ht="21.75" x14ac:dyDescent="0.5">
      <c r="A129" s="1">
        <v>128</v>
      </c>
      <c r="B129" s="1">
        <v>2</v>
      </c>
      <c r="C129" s="1" t="s">
        <v>58</v>
      </c>
      <c r="D129" s="1" t="s">
        <v>69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2">
        <v>3</v>
      </c>
      <c r="M129" s="2">
        <v>3</v>
      </c>
      <c r="N129" s="2">
        <v>3</v>
      </c>
      <c r="O129" s="3">
        <v>3</v>
      </c>
      <c r="P129" s="3">
        <v>3</v>
      </c>
      <c r="Q129" s="4">
        <v>3</v>
      </c>
      <c r="R129" s="4">
        <v>3</v>
      </c>
      <c r="S129" s="4">
        <v>3</v>
      </c>
      <c r="T129" s="4">
        <v>3</v>
      </c>
      <c r="U129" s="4">
        <v>3</v>
      </c>
      <c r="V129" s="5">
        <v>3</v>
      </c>
      <c r="W129" s="5">
        <v>3</v>
      </c>
      <c r="X129" s="5">
        <v>3</v>
      </c>
      <c r="Y129" s="5">
        <v>3</v>
      </c>
      <c r="Z129" s="6">
        <v>3</v>
      </c>
      <c r="AA129" s="6">
        <v>3</v>
      </c>
      <c r="AB129" s="6">
        <v>3</v>
      </c>
      <c r="AC129" s="6">
        <v>3</v>
      </c>
      <c r="AD129" s="6">
        <v>3</v>
      </c>
      <c r="AE129" s="1">
        <v>3</v>
      </c>
      <c r="AF129" s="1">
        <v>3</v>
      </c>
      <c r="AG129" s="1">
        <v>3</v>
      </c>
      <c r="AH129" s="7">
        <v>3</v>
      </c>
      <c r="AI129" s="7">
        <v>3</v>
      </c>
      <c r="AJ129" s="7">
        <v>3</v>
      </c>
    </row>
    <row r="130" spans="1:37" ht="21.75" x14ac:dyDescent="0.5">
      <c r="A130" s="1">
        <v>129</v>
      </c>
      <c r="B130" s="1">
        <v>2</v>
      </c>
      <c r="C130" s="1" t="s">
        <v>58</v>
      </c>
      <c r="D130" s="1" t="s">
        <v>21</v>
      </c>
      <c r="F130" s="1">
        <v>0</v>
      </c>
      <c r="G130" s="1">
        <v>0</v>
      </c>
      <c r="H130" s="1">
        <v>0</v>
      </c>
      <c r="I130" s="1">
        <v>1</v>
      </c>
      <c r="J130" s="1">
        <v>0</v>
      </c>
      <c r="K130" s="1">
        <v>0</v>
      </c>
      <c r="L130" s="2">
        <v>4</v>
      </c>
      <c r="M130" s="2">
        <v>3</v>
      </c>
      <c r="N130" s="2">
        <v>3</v>
      </c>
      <c r="O130" s="3">
        <v>3</v>
      </c>
      <c r="P130" s="3">
        <v>3</v>
      </c>
      <c r="Q130" s="4">
        <v>4</v>
      </c>
      <c r="R130" s="4">
        <v>4</v>
      </c>
      <c r="S130" s="4">
        <v>4</v>
      </c>
      <c r="T130" s="4">
        <v>4</v>
      </c>
      <c r="U130" s="4">
        <v>4</v>
      </c>
      <c r="V130" s="5">
        <v>4</v>
      </c>
      <c r="W130" s="5">
        <v>4</v>
      </c>
      <c r="X130" s="5">
        <v>4</v>
      </c>
      <c r="Y130" s="5">
        <v>4</v>
      </c>
      <c r="Z130" s="6">
        <v>4</v>
      </c>
      <c r="AA130" s="6">
        <v>4</v>
      </c>
      <c r="AB130" s="6">
        <v>4</v>
      </c>
      <c r="AC130" s="6">
        <v>4</v>
      </c>
      <c r="AD130" s="6">
        <v>4</v>
      </c>
      <c r="AE130" s="1">
        <v>4</v>
      </c>
      <c r="AF130" s="1">
        <v>4</v>
      </c>
      <c r="AG130" s="1">
        <v>4</v>
      </c>
      <c r="AH130" s="7">
        <v>4</v>
      </c>
      <c r="AI130" s="7">
        <v>4</v>
      </c>
      <c r="AJ130" s="7">
        <v>4</v>
      </c>
    </row>
    <row r="131" spans="1:37" ht="21.75" x14ac:dyDescent="0.5">
      <c r="A131" s="1">
        <v>130</v>
      </c>
      <c r="B131" s="1">
        <v>3</v>
      </c>
      <c r="C131" s="1" t="s">
        <v>64</v>
      </c>
      <c r="D131" s="1" t="s">
        <v>98</v>
      </c>
      <c r="F131" s="1">
        <v>1</v>
      </c>
      <c r="G131" s="1">
        <v>0</v>
      </c>
      <c r="H131" s="1">
        <v>1</v>
      </c>
      <c r="I131" s="1">
        <v>0</v>
      </c>
      <c r="J131" s="1">
        <v>0</v>
      </c>
      <c r="K131" s="1">
        <v>0</v>
      </c>
      <c r="L131" s="2">
        <v>4</v>
      </c>
      <c r="M131" s="2">
        <v>4</v>
      </c>
      <c r="N131" s="2">
        <v>4</v>
      </c>
      <c r="O131" s="3">
        <v>4</v>
      </c>
      <c r="P131" s="3">
        <v>4</v>
      </c>
      <c r="Q131" s="4">
        <v>4</v>
      </c>
      <c r="R131" s="4">
        <v>5</v>
      </c>
      <c r="S131" s="4">
        <v>5</v>
      </c>
      <c r="T131" s="4">
        <v>5</v>
      </c>
      <c r="U131" s="4">
        <v>5</v>
      </c>
      <c r="V131" s="5">
        <v>5</v>
      </c>
      <c r="W131" s="5">
        <v>5</v>
      </c>
      <c r="X131" s="5">
        <v>5</v>
      </c>
      <c r="Y131" s="5">
        <v>5</v>
      </c>
      <c r="Z131" s="6">
        <v>4</v>
      </c>
      <c r="AA131" s="6">
        <v>4</v>
      </c>
      <c r="AB131" s="6">
        <v>4</v>
      </c>
      <c r="AC131" s="6">
        <v>4</v>
      </c>
      <c r="AD131" s="6">
        <v>4</v>
      </c>
      <c r="AE131" s="1">
        <v>4</v>
      </c>
      <c r="AF131" s="1">
        <v>4</v>
      </c>
      <c r="AG131" s="1">
        <v>4</v>
      </c>
      <c r="AH131" s="7">
        <v>3</v>
      </c>
      <c r="AI131" s="7">
        <v>3</v>
      </c>
      <c r="AJ131" s="7">
        <v>4</v>
      </c>
    </row>
    <row r="132" spans="1:37" ht="21.75" x14ac:dyDescent="0.5">
      <c r="A132" s="1">
        <v>131</v>
      </c>
      <c r="B132" s="1">
        <v>3</v>
      </c>
      <c r="C132" s="1" t="s">
        <v>64</v>
      </c>
      <c r="D132" s="1" t="s">
        <v>99</v>
      </c>
      <c r="F132" s="1">
        <v>1</v>
      </c>
      <c r="G132" s="1">
        <v>0</v>
      </c>
      <c r="H132" s="1">
        <v>1</v>
      </c>
      <c r="I132" s="1">
        <v>0</v>
      </c>
      <c r="J132" s="1">
        <v>0</v>
      </c>
      <c r="K132" s="1">
        <v>0</v>
      </c>
      <c r="L132" s="2">
        <v>5</v>
      </c>
      <c r="M132" s="2">
        <v>4</v>
      </c>
      <c r="N132" s="2">
        <v>4</v>
      </c>
      <c r="O132" s="3">
        <v>4</v>
      </c>
      <c r="P132" s="3">
        <v>4</v>
      </c>
      <c r="Q132" s="4">
        <v>4</v>
      </c>
      <c r="R132" s="4">
        <v>4</v>
      </c>
      <c r="S132" s="4">
        <v>4</v>
      </c>
      <c r="T132" s="4">
        <v>4</v>
      </c>
      <c r="U132" s="4">
        <v>4</v>
      </c>
      <c r="V132" s="5">
        <v>3</v>
      </c>
      <c r="W132" s="5">
        <v>3</v>
      </c>
      <c r="X132" s="5">
        <v>2</v>
      </c>
      <c r="Y132" s="5">
        <v>2</v>
      </c>
      <c r="Z132" s="6">
        <v>4</v>
      </c>
      <c r="AA132" s="6">
        <v>4</v>
      </c>
      <c r="AB132" s="6">
        <v>4</v>
      </c>
      <c r="AC132" s="6">
        <v>4</v>
      </c>
      <c r="AD132" s="6">
        <v>4</v>
      </c>
      <c r="AE132" s="1">
        <v>5</v>
      </c>
      <c r="AF132" s="1">
        <v>5</v>
      </c>
      <c r="AG132" s="1">
        <v>5</v>
      </c>
      <c r="AH132" s="7">
        <v>4</v>
      </c>
      <c r="AI132" s="7">
        <v>4</v>
      </c>
      <c r="AJ132" s="7">
        <v>4</v>
      </c>
    </row>
    <row r="133" spans="1:37" ht="21.75" x14ac:dyDescent="0.5">
      <c r="F133" s="1">
        <f>SUM(F2:F132)</f>
        <v>86</v>
      </c>
      <c r="G133" s="1">
        <f>SUM(G2:G132)</f>
        <v>18</v>
      </c>
      <c r="H133" s="1">
        <f>SUM(H2:H132)</f>
        <v>38</v>
      </c>
      <c r="I133" s="1">
        <f>SUM(I2:I132)</f>
        <v>18</v>
      </c>
      <c r="J133" s="1">
        <f>SUM(J2:J132)</f>
        <v>15</v>
      </c>
      <c r="K133" s="1">
        <f>SUM(K2:K132)</f>
        <v>2</v>
      </c>
      <c r="L133" s="2"/>
      <c r="M133" s="2"/>
      <c r="N133" s="2"/>
      <c r="O133" s="3"/>
      <c r="P133" s="3"/>
      <c r="Q133" s="4"/>
      <c r="R133" s="4"/>
      <c r="S133" s="4"/>
      <c r="T133" s="4"/>
      <c r="U133" s="4"/>
      <c r="V133" s="5"/>
      <c r="W133" s="5"/>
      <c r="X133" s="5"/>
      <c r="Y133" s="5"/>
      <c r="Z133" s="6"/>
      <c r="AA133" s="6"/>
      <c r="AB133" s="6"/>
      <c r="AC133" s="6"/>
      <c r="AD133" s="6"/>
      <c r="AH133" s="7"/>
      <c r="AI133" s="7"/>
      <c r="AJ133" s="7"/>
    </row>
    <row r="134" spans="1:37" ht="21.75" x14ac:dyDescent="0.5">
      <c r="C134" s="1" t="s">
        <v>58</v>
      </c>
      <c r="D134" s="1">
        <f>COUNTIF(C2:C132,"นิสิตระดับปริญญาโท")</f>
        <v>97</v>
      </c>
      <c r="F134" s="73">
        <f t="shared" ref="F134:K134" si="0">AVERAGE(F103:F132)</f>
        <v>0.56666666666666665</v>
      </c>
      <c r="G134" s="73">
        <f t="shared" si="0"/>
        <v>0.2</v>
      </c>
      <c r="H134" s="73">
        <f t="shared" si="0"/>
        <v>0.26666666666666666</v>
      </c>
      <c r="I134" s="73">
        <f t="shared" si="0"/>
        <v>0.1</v>
      </c>
      <c r="J134" s="73">
        <f t="shared" si="0"/>
        <v>0.13333333333333333</v>
      </c>
      <c r="K134" s="73">
        <f t="shared" si="0"/>
        <v>3.3333333333333333E-2</v>
      </c>
      <c r="L134" s="73">
        <f t="shared" ref="L134:R134" si="1">AVERAGE(L103:L132)</f>
        <v>4.4333333333333336</v>
      </c>
      <c r="M134" s="73">
        <f t="shared" si="1"/>
        <v>4.0333333333333332</v>
      </c>
      <c r="N134" s="73">
        <f t="shared" si="1"/>
        <v>3.9</v>
      </c>
      <c r="O134" s="73">
        <f t="shared" si="1"/>
        <v>4.2</v>
      </c>
      <c r="P134" s="73">
        <f t="shared" si="1"/>
        <v>4.166666666666667</v>
      </c>
      <c r="Q134" s="73">
        <f t="shared" si="1"/>
        <v>4.333333333333333</v>
      </c>
      <c r="R134" s="73">
        <f t="shared" si="1"/>
        <v>3.5333333333333332</v>
      </c>
      <c r="S134" s="73">
        <f t="shared" ref="S134:AC134" si="2">AVERAGE(S103:S132)</f>
        <v>4.166666666666667</v>
      </c>
      <c r="T134" s="73">
        <f t="shared" si="2"/>
        <v>4.0666666666666664</v>
      </c>
      <c r="U134" s="73">
        <f t="shared" si="2"/>
        <v>4.2666666666666666</v>
      </c>
      <c r="V134" s="73">
        <f t="shared" si="2"/>
        <v>2.8666666666666667</v>
      </c>
      <c r="W134" s="73">
        <f t="shared" si="2"/>
        <v>3.1666666666666665</v>
      </c>
      <c r="X134" s="73">
        <f t="shared" si="2"/>
        <v>3.0666666666666669</v>
      </c>
      <c r="Y134" s="73">
        <f t="shared" si="2"/>
        <v>2.9666666666666668</v>
      </c>
      <c r="Z134" s="73">
        <f t="shared" si="2"/>
        <v>4.1333333333333337</v>
      </c>
      <c r="AA134" s="73">
        <f t="shared" si="2"/>
        <v>4.2333333333333334</v>
      </c>
      <c r="AB134" s="73">
        <f t="shared" si="2"/>
        <v>4.1333333333333337</v>
      </c>
      <c r="AC134" s="73">
        <f t="shared" si="2"/>
        <v>3.9666666666666668</v>
      </c>
      <c r="AD134" s="73">
        <f>AVERAGE(AD103:AD132)</f>
        <v>3.9333333333333331</v>
      </c>
      <c r="AE134" s="73">
        <f t="shared" ref="AE134:AI134" si="3">AVERAGE(AE103:AE132)</f>
        <v>4.4000000000000004</v>
      </c>
      <c r="AF134" s="73">
        <f t="shared" si="3"/>
        <v>4.333333333333333</v>
      </c>
      <c r="AG134" s="73">
        <f t="shared" si="3"/>
        <v>4.3</v>
      </c>
      <c r="AH134" s="73">
        <f t="shared" si="3"/>
        <v>4</v>
      </c>
      <c r="AI134" s="73">
        <f t="shared" si="3"/>
        <v>3.9333333333333331</v>
      </c>
      <c r="AJ134" s="73">
        <f>AVERAGE(AJ103:AJ132)</f>
        <v>4.2333333333333334</v>
      </c>
      <c r="AK134" s="74">
        <f>AVERAGE(L103:AJ132)</f>
        <v>3.9506666666666668</v>
      </c>
    </row>
    <row r="135" spans="1:37" ht="21.75" x14ac:dyDescent="0.5">
      <c r="C135" s="1" t="s">
        <v>64</v>
      </c>
      <c r="D135" s="1">
        <f>COUNTIF(C2:C132,"นิสิตระดับปริญญาเอก")</f>
        <v>32</v>
      </c>
      <c r="L135" s="73">
        <f>STDEVA(L103:L132)</f>
        <v>0.56832077715593565</v>
      </c>
      <c r="M135" s="73">
        <f>STDEVA(M103:M132)</f>
        <v>0.76489049625705696</v>
      </c>
      <c r="N135" s="73">
        <f>STDEVA(N103:N132)</f>
        <v>0.84486277196256876</v>
      </c>
      <c r="O135" s="73">
        <f t="shared" ref="O135:AD135" si="4">STDEVA(O103:O132)</f>
        <v>0.61025715325872809</v>
      </c>
      <c r="P135" s="73">
        <f t="shared" si="4"/>
        <v>0.59209349991675875</v>
      </c>
      <c r="Q135" s="73">
        <f>STDEVA(Q103:Q132)</f>
        <v>0.6064784348631217</v>
      </c>
      <c r="R135" s="73">
        <f>STDEVA(R103:R132)</f>
        <v>0.89955289021760676</v>
      </c>
      <c r="S135" s="73">
        <f t="shared" si="4"/>
        <v>0.64771925236560335</v>
      </c>
      <c r="T135" s="73">
        <f t="shared" si="4"/>
        <v>0.7396799556440673</v>
      </c>
      <c r="U135" s="73">
        <f t="shared" si="4"/>
        <v>0.691491807283521</v>
      </c>
      <c r="V135" s="73">
        <f t="shared" si="4"/>
        <v>1.0080138659874618</v>
      </c>
      <c r="W135" s="73">
        <f t="shared" si="4"/>
        <v>1.0531834608931396</v>
      </c>
      <c r="X135" s="73">
        <f t="shared" si="4"/>
        <v>0.98026503570712209</v>
      </c>
      <c r="Y135" s="73">
        <f t="shared" si="4"/>
        <v>0.88991798666422339</v>
      </c>
      <c r="Z135" s="73">
        <f t="shared" si="4"/>
        <v>0.4341724854553059</v>
      </c>
      <c r="AA135" s="73">
        <f t="shared" si="4"/>
        <v>0.50400693299373112</v>
      </c>
      <c r="AB135" s="73">
        <f t="shared" si="4"/>
        <v>0.50741626340492585</v>
      </c>
      <c r="AC135" s="73">
        <f t="shared" si="4"/>
        <v>0.49013251785356005</v>
      </c>
      <c r="AD135" s="73">
        <f t="shared" si="4"/>
        <v>0.44977644510880394</v>
      </c>
      <c r="AE135" s="73">
        <f t="shared" ref="AE135:AH135" si="5">STDEVA(AE103:AE132)</f>
        <v>0.56324184797504739</v>
      </c>
      <c r="AF135" s="73">
        <f t="shared" si="5"/>
        <v>0.6064784348631217</v>
      </c>
      <c r="AG135" s="73">
        <f t="shared" si="5"/>
        <v>0.59596343326843626</v>
      </c>
      <c r="AH135" s="73">
        <f t="shared" si="5"/>
        <v>0.58722021951470349</v>
      </c>
      <c r="AI135" s="73">
        <f>STDEVA(AI103:AI132)</f>
        <v>0.63968382994949213</v>
      </c>
      <c r="AJ135" s="73">
        <f>STDEVA(AJ103:AJ132)</f>
        <v>0.50400693299373112</v>
      </c>
      <c r="AK135" s="74">
        <f>STDEVA(L103:AJ132)</f>
        <v>0.81800064525019012</v>
      </c>
    </row>
    <row r="136" spans="1:37" ht="21.75" x14ac:dyDescent="0.5">
      <c r="C136" s="1" t="s">
        <v>71</v>
      </c>
      <c r="L136" s="2"/>
      <c r="M136" s="2"/>
      <c r="N136" s="73">
        <f>STDEVA(L103:N132)</f>
        <v>0.76183955044629958</v>
      </c>
      <c r="O136" s="3"/>
      <c r="P136" s="73">
        <f>STDEVA(N103:P132)</f>
        <v>0.6974181027099271</v>
      </c>
      <c r="Q136" s="4"/>
      <c r="R136" s="4"/>
      <c r="S136" s="4"/>
      <c r="T136" s="4"/>
      <c r="U136" s="73">
        <f>STDEVA(S103:U132)</f>
        <v>0.69103407288471708</v>
      </c>
      <c r="V136" s="5"/>
      <c r="W136" s="5"/>
      <c r="X136" s="76"/>
      <c r="Y136" s="75"/>
      <c r="Z136" s="6"/>
      <c r="AA136" s="6"/>
      <c r="AB136" s="6"/>
      <c r="AC136" s="6"/>
      <c r="AD136" s="73"/>
      <c r="AG136" s="73">
        <f>AVERAGE(AG134:AG135)</f>
        <v>2.4479817166342182</v>
      </c>
      <c r="AH136" s="7"/>
      <c r="AI136" s="7"/>
      <c r="AJ136" s="73">
        <f>STDEVA(AH103:AJ132)</f>
        <v>0.58753170817825306</v>
      </c>
    </row>
    <row r="137" spans="1:37" ht="21.75" x14ac:dyDescent="0.5">
      <c r="C137" s="1" t="s">
        <v>96</v>
      </c>
      <c r="L137" s="2"/>
      <c r="M137" s="2"/>
      <c r="N137" s="2"/>
      <c r="O137" s="3"/>
      <c r="P137" s="3"/>
      <c r="Q137" s="4"/>
      <c r="R137" s="4"/>
      <c r="S137" s="4"/>
      <c r="T137" s="4"/>
      <c r="U137" s="4"/>
      <c r="V137" s="5"/>
      <c r="W137" s="5"/>
      <c r="X137" s="76"/>
      <c r="Y137" s="76"/>
      <c r="Z137" s="6"/>
      <c r="AA137" s="6"/>
      <c r="AB137" s="6"/>
      <c r="AC137" s="6"/>
      <c r="AD137" s="6"/>
      <c r="AH137" s="7"/>
      <c r="AI137" s="7"/>
      <c r="AJ137" s="7"/>
    </row>
    <row r="138" spans="1:37" ht="21.75" x14ac:dyDescent="0.5">
      <c r="L138" s="2"/>
      <c r="M138" s="2"/>
      <c r="N138" s="2"/>
      <c r="O138" s="3"/>
      <c r="P138" s="3"/>
      <c r="Q138" s="4"/>
      <c r="R138" s="4"/>
      <c r="S138" s="4"/>
      <c r="T138" s="4"/>
      <c r="U138" s="4"/>
      <c r="V138" s="5"/>
      <c r="W138" s="5"/>
      <c r="X138" s="5"/>
      <c r="Y138" s="5"/>
      <c r="Z138" s="6"/>
      <c r="AA138" s="6"/>
      <c r="AB138" s="6"/>
      <c r="AC138" s="6"/>
      <c r="AD138" s="6"/>
      <c r="AH138" s="7"/>
      <c r="AI138" s="7"/>
      <c r="AJ138" s="7"/>
    </row>
    <row r="139" spans="1:37" ht="21.75" x14ac:dyDescent="0.5">
      <c r="L139" s="2"/>
      <c r="M139" s="2"/>
      <c r="N139" s="2"/>
      <c r="O139" s="3"/>
      <c r="P139" s="3"/>
      <c r="Q139" s="4"/>
      <c r="R139" s="4"/>
      <c r="S139" s="4"/>
      <c r="T139" s="4"/>
      <c r="U139" s="4"/>
      <c r="V139" s="5"/>
      <c r="W139" s="5"/>
      <c r="X139" s="5"/>
      <c r="Y139" s="5"/>
      <c r="Z139" s="6"/>
      <c r="AA139" s="6"/>
      <c r="AB139" s="6"/>
      <c r="AC139" s="6"/>
      <c r="AD139" s="6"/>
      <c r="AH139" s="7"/>
      <c r="AI139" s="7"/>
      <c r="AJ139" s="7"/>
    </row>
    <row r="140" spans="1:37" ht="21.75" x14ac:dyDescent="0.5">
      <c r="L140" s="2"/>
      <c r="M140" s="2"/>
      <c r="N140" s="2"/>
      <c r="O140" s="3"/>
      <c r="P140" s="3"/>
      <c r="Q140" s="4"/>
      <c r="R140" s="4"/>
      <c r="S140" s="4"/>
      <c r="T140" s="4"/>
      <c r="U140" s="4"/>
      <c r="V140" s="5"/>
      <c r="W140" s="5"/>
      <c r="X140" s="5"/>
      <c r="Y140" s="5"/>
      <c r="Z140" s="6"/>
      <c r="AA140" s="6"/>
      <c r="AB140" s="6"/>
      <c r="AC140" s="6"/>
      <c r="AD140" s="6"/>
      <c r="AH140" s="7"/>
      <c r="AI140" s="7"/>
      <c r="AJ140" s="7"/>
    </row>
    <row r="141" spans="1:37" ht="21.75" x14ac:dyDescent="0.5">
      <c r="L141" s="2"/>
      <c r="M141" s="2"/>
      <c r="N141" s="2"/>
      <c r="O141" s="3"/>
      <c r="P141" s="3"/>
      <c r="Q141" s="4"/>
      <c r="R141" s="4"/>
      <c r="S141" s="4"/>
      <c r="T141" s="4"/>
      <c r="U141" s="4"/>
      <c r="V141" s="5"/>
      <c r="W141" s="5"/>
      <c r="X141" s="5"/>
      <c r="Y141" s="5"/>
      <c r="Z141" s="6"/>
      <c r="AA141" s="6"/>
      <c r="AB141" s="6"/>
      <c r="AC141" s="6"/>
      <c r="AD141" s="6"/>
      <c r="AH141" s="7"/>
      <c r="AI141" s="7"/>
      <c r="AJ141" s="7"/>
    </row>
    <row r="142" spans="1:37" ht="21.75" x14ac:dyDescent="0.5">
      <c r="L142" s="2"/>
      <c r="M142" s="2"/>
      <c r="N142" s="2"/>
      <c r="O142" s="3"/>
      <c r="P142" s="3"/>
      <c r="Q142" s="4"/>
      <c r="R142" s="4"/>
      <c r="S142" s="4"/>
      <c r="T142" s="4"/>
      <c r="U142" s="4"/>
      <c r="V142" s="5"/>
      <c r="W142" s="5"/>
      <c r="X142" s="5"/>
      <c r="Y142" s="5"/>
      <c r="Z142" s="6"/>
      <c r="AA142" s="6"/>
      <c r="AB142" s="6"/>
      <c r="AC142" s="6"/>
      <c r="AD142" s="6"/>
      <c r="AH142" s="7"/>
      <c r="AI142" s="7"/>
      <c r="AJ142" s="7"/>
    </row>
    <row r="143" spans="1:37" ht="21.75" x14ac:dyDescent="0.5">
      <c r="L143" s="2"/>
      <c r="M143" s="2"/>
      <c r="N143" s="2"/>
      <c r="O143" s="3"/>
      <c r="P143" s="3"/>
      <c r="Q143" s="4"/>
      <c r="R143" s="4"/>
      <c r="S143" s="4"/>
      <c r="T143" s="4"/>
      <c r="U143" s="4"/>
      <c r="V143" s="5"/>
      <c r="W143" s="5"/>
      <c r="X143" s="5"/>
      <c r="Y143" s="5"/>
      <c r="Z143" s="6"/>
      <c r="AA143" s="6"/>
      <c r="AB143" s="6"/>
      <c r="AC143" s="6"/>
      <c r="AD143" s="6"/>
      <c r="AH143" s="7"/>
      <c r="AI143" s="7"/>
      <c r="AJ143" s="7"/>
    </row>
    <row r="144" spans="1:37" ht="21.75" x14ac:dyDescent="0.5">
      <c r="L144" s="2"/>
      <c r="M144" s="2"/>
      <c r="N144" s="2"/>
      <c r="O144" s="3"/>
      <c r="P144" s="3"/>
      <c r="Q144" s="4"/>
      <c r="R144" s="4"/>
      <c r="S144" s="4"/>
      <c r="T144" s="4"/>
      <c r="U144" s="4"/>
      <c r="V144" s="5"/>
      <c r="W144" s="5"/>
      <c r="X144" s="5"/>
      <c r="Y144" s="5"/>
      <c r="Z144" s="6"/>
      <c r="AA144" s="6"/>
      <c r="AB144" s="6"/>
      <c r="AC144" s="6"/>
      <c r="AD144" s="6"/>
      <c r="AH144" s="7"/>
      <c r="AI144" s="7"/>
      <c r="AJ144" s="7"/>
    </row>
    <row r="145" spans="12:36" ht="21.75" x14ac:dyDescent="0.5">
      <c r="L145" s="2"/>
      <c r="M145" s="2"/>
      <c r="N145" s="2"/>
      <c r="O145" s="3"/>
      <c r="P145" s="3"/>
      <c r="Q145" s="4"/>
      <c r="R145" s="4"/>
      <c r="S145" s="4"/>
      <c r="T145" s="4"/>
      <c r="U145" s="4"/>
      <c r="V145" s="5"/>
      <c r="W145" s="5"/>
      <c r="X145" s="5"/>
      <c r="Y145" s="5"/>
      <c r="Z145" s="6"/>
      <c r="AA145" s="6"/>
      <c r="AB145" s="6"/>
      <c r="AC145" s="6"/>
      <c r="AD145" s="6"/>
      <c r="AH145" s="7"/>
      <c r="AI145" s="7"/>
      <c r="AJ145" s="7"/>
    </row>
    <row r="146" spans="12:36" ht="21.75" x14ac:dyDescent="0.5">
      <c r="L146" s="2"/>
      <c r="M146" s="2"/>
      <c r="N146" s="2"/>
      <c r="O146" s="3"/>
      <c r="P146" s="3"/>
      <c r="Q146" s="4"/>
      <c r="R146" s="4"/>
      <c r="S146" s="4"/>
      <c r="T146" s="4"/>
      <c r="U146" s="4"/>
      <c r="V146" s="5"/>
      <c r="W146" s="5"/>
      <c r="X146" s="5"/>
      <c r="Y146" s="5"/>
      <c r="Z146" s="6"/>
      <c r="AA146" s="6"/>
      <c r="AB146" s="6"/>
      <c r="AC146" s="6"/>
      <c r="AD146" s="6"/>
      <c r="AH146" s="7"/>
      <c r="AI146" s="7"/>
      <c r="AJ146" s="7"/>
    </row>
    <row r="147" spans="12:36" ht="21.75" x14ac:dyDescent="0.5">
      <c r="L147" s="2"/>
      <c r="M147" s="2"/>
      <c r="N147" s="2"/>
      <c r="O147" s="3"/>
      <c r="P147" s="3"/>
      <c r="Q147" s="4"/>
      <c r="R147" s="4"/>
      <c r="S147" s="4"/>
      <c r="T147" s="4"/>
      <c r="U147" s="4"/>
      <c r="V147" s="5"/>
      <c r="W147" s="5"/>
      <c r="X147" s="5"/>
      <c r="Y147" s="5"/>
      <c r="Z147" s="6"/>
      <c r="AA147" s="6"/>
      <c r="AB147" s="6"/>
      <c r="AC147" s="6"/>
      <c r="AD147" s="6"/>
      <c r="AH147" s="7"/>
      <c r="AI147" s="7"/>
      <c r="AJ147" s="7"/>
    </row>
    <row r="148" spans="12:36" ht="21.75" x14ac:dyDescent="0.5">
      <c r="L148" s="2"/>
      <c r="M148" s="2"/>
      <c r="N148" s="2"/>
      <c r="O148" s="3"/>
      <c r="P148" s="3"/>
      <c r="Q148" s="4"/>
      <c r="R148" s="4"/>
      <c r="S148" s="4"/>
      <c r="T148" s="4"/>
      <c r="U148" s="4"/>
      <c r="V148" s="5"/>
      <c r="W148" s="5"/>
      <c r="X148" s="5"/>
      <c r="Y148" s="5"/>
      <c r="Z148" s="6"/>
      <c r="AA148" s="6"/>
      <c r="AB148" s="6"/>
      <c r="AC148" s="6"/>
      <c r="AD148" s="6"/>
      <c r="AH148" s="7"/>
      <c r="AI148" s="7"/>
      <c r="AJ148" s="7"/>
    </row>
    <row r="149" spans="12:36" ht="21.75" x14ac:dyDescent="0.5">
      <c r="L149" s="2"/>
      <c r="M149" s="2"/>
      <c r="N149" s="2"/>
      <c r="O149" s="3"/>
      <c r="P149" s="3"/>
      <c r="Q149" s="4"/>
      <c r="R149" s="4"/>
      <c r="S149" s="4"/>
      <c r="T149" s="4"/>
      <c r="U149" s="4"/>
      <c r="V149" s="5"/>
      <c r="W149" s="5"/>
      <c r="X149" s="5"/>
      <c r="Y149" s="5"/>
      <c r="Z149" s="6"/>
      <c r="AA149" s="6"/>
      <c r="AB149" s="6"/>
      <c r="AC149" s="6"/>
      <c r="AD149" s="6"/>
      <c r="AH149" s="7"/>
      <c r="AI149" s="7"/>
      <c r="AJ149" s="7"/>
    </row>
    <row r="150" spans="12:36" ht="21.75" x14ac:dyDescent="0.5">
      <c r="L150" s="2"/>
      <c r="M150" s="2"/>
      <c r="N150" s="2"/>
      <c r="O150" s="3"/>
      <c r="P150" s="3"/>
      <c r="Q150" s="4"/>
      <c r="R150" s="4"/>
      <c r="S150" s="4"/>
      <c r="T150" s="4"/>
      <c r="U150" s="4"/>
      <c r="V150" s="5"/>
      <c r="W150" s="5"/>
      <c r="X150" s="5"/>
      <c r="Y150" s="5"/>
      <c r="Z150" s="6"/>
      <c r="AA150" s="6"/>
      <c r="AB150" s="6"/>
      <c r="AC150" s="6"/>
      <c r="AD150" s="6"/>
      <c r="AH150" s="7"/>
      <c r="AI150" s="7"/>
      <c r="AJ150" s="7"/>
    </row>
    <row r="151" spans="12:36" ht="21.75" x14ac:dyDescent="0.5">
      <c r="L151" s="2"/>
      <c r="M151" s="2"/>
      <c r="N151" s="2"/>
      <c r="O151" s="3"/>
      <c r="P151" s="3"/>
      <c r="Q151" s="4"/>
      <c r="R151" s="4"/>
      <c r="S151" s="4"/>
      <c r="T151" s="4"/>
      <c r="U151" s="4"/>
      <c r="V151" s="5"/>
      <c r="W151" s="5"/>
      <c r="X151" s="5"/>
      <c r="Y151" s="5"/>
      <c r="Z151" s="6"/>
      <c r="AA151" s="6"/>
      <c r="AB151" s="6"/>
      <c r="AC151" s="6"/>
      <c r="AD151" s="6"/>
      <c r="AH151" s="7"/>
      <c r="AI151" s="7"/>
      <c r="AJ151" s="7"/>
    </row>
    <row r="152" spans="12:36" ht="21.75" x14ac:dyDescent="0.5">
      <c r="L152" s="2"/>
      <c r="M152" s="2"/>
      <c r="N152" s="2"/>
      <c r="O152" s="3"/>
      <c r="P152" s="3"/>
      <c r="Q152" s="4"/>
      <c r="R152" s="4"/>
      <c r="S152" s="4"/>
      <c r="T152" s="4"/>
      <c r="U152" s="4"/>
      <c r="V152" s="5"/>
      <c r="W152" s="5"/>
      <c r="X152" s="5"/>
      <c r="Y152" s="5"/>
      <c r="Z152" s="6"/>
      <c r="AA152" s="6"/>
      <c r="AB152" s="6"/>
      <c r="AC152" s="6"/>
      <c r="AD152" s="6"/>
      <c r="AH152" s="7"/>
      <c r="AI152" s="7"/>
      <c r="AJ152" s="7"/>
    </row>
    <row r="153" spans="12:36" ht="21.75" x14ac:dyDescent="0.5">
      <c r="L153" s="2"/>
      <c r="M153" s="2"/>
      <c r="N153" s="2"/>
      <c r="O153" s="3"/>
      <c r="P153" s="3"/>
      <c r="Q153" s="4"/>
      <c r="R153" s="4"/>
      <c r="S153" s="4"/>
      <c r="T153" s="4"/>
      <c r="U153" s="4"/>
      <c r="V153" s="5"/>
      <c r="W153" s="5"/>
      <c r="X153" s="5"/>
      <c r="Y153" s="5"/>
      <c r="Z153" s="6"/>
      <c r="AA153" s="6"/>
      <c r="AB153" s="6"/>
      <c r="AC153" s="6"/>
      <c r="AD153" s="6"/>
      <c r="AH153" s="7"/>
      <c r="AI153" s="7"/>
      <c r="AJ153" s="7"/>
    </row>
    <row r="154" spans="12:36" ht="21.75" x14ac:dyDescent="0.5">
      <c r="L154" s="2"/>
      <c r="M154" s="2"/>
      <c r="N154" s="2"/>
      <c r="O154" s="3"/>
      <c r="P154" s="3"/>
      <c r="Q154" s="4"/>
      <c r="R154" s="4"/>
      <c r="S154" s="4"/>
      <c r="T154" s="4"/>
      <c r="U154" s="4"/>
      <c r="V154" s="5"/>
      <c r="W154" s="5"/>
      <c r="X154" s="5"/>
      <c r="Y154" s="5"/>
      <c r="Z154" s="6"/>
      <c r="AA154" s="6"/>
      <c r="AB154" s="6"/>
      <c r="AC154" s="6"/>
      <c r="AD154" s="6"/>
      <c r="AH154" s="7"/>
      <c r="AI154" s="7"/>
      <c r="AJ154" s="7"/>
    </row>
    <row r="155" spans="12:36" ht="21.75" x14ac:dyDescent="0.5">
      <c r="L155" s="2"/>
      <c r="M155" s="2"/>
      <c r="N155" s="2"/>
      <c r="O155" s="3"/>
      <c r="P155" s="3"/>
      <c r="Q155" s="4"/>
      <c r="R155" s="4"/>
      <c r="S155" s="4"/>
      <c r="T155" s="4"/>
      <c r="U155" s="4"/>
      <c r="V155" s="5"/>
      <c r="W155" s="5"/>
      <c r="X155" s="5"/>
      <c r="Y155" s="5"/>
      <c r="Z155" s="6"/>
      <c r="AA155" s="6"/>
      <c r="AB155" s="6"/>
      <c r="AC155" s="6"/>
      <c r="AD155" s="6"/>
      <c r="AH155" s="7"/>
      <c r="AI155" s="7"/>
      <c r="AJ155" s="7"/>
    </row>
    <row r="156" spans="12:36" ht="21.75" x14ac:dyDescent="0.5">
      <c r="L156" s="2"/>
      <c r="M156" s="2"/>
      <c r="N156" s="2"/>
      <c r="O156" s="3"/>
      <c r="P156" s="3"/>
      <c r="Q156" s="4"/>
      <c r="R156" s="4"/>
      <c r="S156" s="4"/>
      <c r="T156" s="4"/>
      <c r="U156" s="4"/>
      <c r="V156" s="5"/>
      <c r="W156" s="5"/>
      <c r="X156" s="5"/>
      <c r="Y156" s="5"/>
      <c r="Z156" s="6"/>
      <c r="AA156" s="6"/>
      <c r="AB156" s="6"/>
      <c r="AC156" s="6"/>
      <c r="AD156" s="6"/>
      <c r="AH156" s="7"/>
      <c r="AI156" s="7"/>
      <c r="AJ156" s="7"/>
    </row>
    <row r="157" spans="12:36" ht="21.75" x14ac:dyDescent="0.5">
      <c r="L157" s="2"/>
      <c r="M157" s="2"/>
      <c r="N157" s="2"/>
      <c r="O157" s="3"/>
      <c r="P157" s="3"/>
      <c r="Q157" s="4"/>
      <c r="R157" s="4"/>
      <c r="S157" s="4"/>
      <c r="T157" s="4"/>
      <c r="U157" s="4"/>
      <c r="V157" s="5"/>
      <c r="W157" s="5"/>
      <c r="X157" s="5"/>
      <c r="Y157" s="5"/>
      <c r="Z157" s="6"/>
      <c r="AA157" s="6"/>
      <c r="AB157" s="6"/>
      <c r="AC157" s="6"/>
      <c r="AD157" s="6"/>
      <c r="AH157" s="7"/>
      <c r="AI157" s="7"/>
      <c r="AJ157" s="7"/>
    </row>
    <row r="158" spans="12:36" ht="21.75" x14ac:dyDescent="0.5">
      <c r="L158" s="2"/>
      <c r="M158" s="2"/>
      <c r="N158" s="2"/>
      <c r="O158" s="3"/>
      <c r="P158" s="3"/>
      <c r="Q158" s="4"/>
      <c r="R158" s="4"/>
      <c r="S158" s="4"/>
      <c r="T158" s="4"/>
      <c r="U158" s="4"/>
      <c r="V158" s="5"/>
      <c r="W158" s="5"/>
      <c r="X158" s="5"/>
      <c r="Y158" s="5"/>
      <c r="Z158" s="6"/>
      <c r="AA158" s="6"/>
      <c r="AB158" s="6"/>
      <c r="AC158" s="6"/>
      <c r="AD158" s="6"/>
      <c r="AH158" s="7"/>
      <c r="AI158" s="7"/>
      <c r="AJ158" s="7"/>
    </row>
    <row r="159" spans="12:36" ht="21.75" x14ac:dyDescent="0.5">
      <c r="L159" s="2"/>
      <c r="M159" s="2"/>
      <c r="N159" s="2"/>
      <c r="O159" s="3"/>
      <c r="P159" s="3"/>
      <c r="Q159" s="4"/>
      <c r="R159" s="4"/>
      <c r="S159" s="4"/>
      <c r="T159" s="4"/>
      <c r="U159" s="4"/>
      <c r="V159" s="5"/>
      <c r="W159" s="5"/>
      <c r="X159" s="5"/>
      <c r="Y159" s="5"/>
      <c r="Z159" s="6"/>
      <c r="AA159" s="6"/>
      <c r="AB159" s="6"/>
      <c r="AC159" s="6"/>
      <c r="AD159" s="6"/>
      <c r="AH159" s="7"/>
      <c r="AI159" s="7"/>
      <c r="AJ159" s="7"/>
    </row>
    <row r="160" spans="12:36" ht="21.75" x14ac:dyDescent="0.5">
      <c r="L160" s="2"/>
      <c r="M160" s="2"/>
      <c r="N160" s="2"/>
      <c r="O160" s="3"/>
      <c r="P160" s="3"/>
      <c r="Q160" s="4"/>
      <c r="R160" s="4"/>
      <c r="S160" s="4"/>
      <c r="T160" s="4"/>
      <c r="U160" s="4"/>
      <c r="V160" s="5"/>
      <c r="W160" s="5"/>
      <c r="X160" s="5"/>
      <c r="Y160" s="5"/>
      <c r="Z160" s="6"/>
      <c r="AA160" s="6"/>
      <c r="AB160" s="6"/>
      <c r="AC160" s="6"/>
      <c r="AD160" s="6"/>
      <c r="AH160" s="7"/>
      <c r="AI160" s="7"/>
      <c r="AJ160" s="7"/>
    </row>
    <row r="161" spans="12:36" ht="21.75" x14ac:dyDescent="0.5">
      <c r="L161" s="2"/>
      <c r="M161" s="2"/>
      <c r="N161" s="2"/>
      <c r="O161" s="3"/>
      <c r="P161" s="3"/>
      <c r="Q161" s="4"/>
      <c r="R161" s="4"/>
      <c r="S161" s="4"/>
      <c r="T161" s="4"/>
      <c r="U161" s="4"/>
      <c r="V161" s="5"/>
      <c r="W161" s="5"/>
      <c r="X161" s="5"/>
      <c r="Y161" s="5"/>
      <c r="Z161" s="6"/>
      <c r="AA161" s="6"/>
      <c r="AB161" s="6"/>
      <c r="AC161" s="6"/>
      <c r="AD161" s="6"/>
      <c r="AH161" s="7"/>
      <c r="AI161" s="7"/>
      <c r="AJ161" s="7"/>
    </row>
    <row r="162" spans="12:36" ht="21.75" x14ac:dyDescent="0.5">
      <c r="L162" s="2"/>
      <c r="M162" s="2"/>
      <c r="N162" s="2"/>
      <c r="O162" s="3"/>
      <c r="P162" s="3"/>
      <c r="Q162" s="4"/>
      <c r="R162" s="4"/>
      <c r="S162" s="4"/>
      <c r="T162" s="4"/>
      <c r="U162" s="4"/>
      <c r="V162" s="5"/>
      <c r="W162" s="5"/>
      <c r="X162" s="5"/>
      <c r="Y162" s="5"/>
      <c r="Z162" s="6"/>
      <c r="AA162" s="6"/>
      <c r="AB162" s="6"/>
      <c r="AC162" s="6"/>
      <c r="AD162" s="6"/>
      <c r="AH162" s="7"/>
      <c r="AI162" s="7"/>
      <c r="AJ162" s="7"/>
    </row>
    <row r="163" spans="12:36" ht="21.75" x14ac:dyDescent="0.5">
      <c r="L163" s="2"/>
      <c r="M163" s="2"/>
      <c r="N163" s="2"/>
      <c r="O163" s="3"/>
      <c r="P163" s="3"/>
      <c r="Q163" s="4"/>
      <c r="R163" s="4"/>
      <c r="S163" s="4"/>
      <c r="T163" s="4"/>
      <c r="U163" s="4"/>
      <c r="V163" s="5"/>
      <c r="W163" s="5"/>
      <c r="X163" s="5"/>
      <c r="Y163" s="5"/>
      <c r="Z163" s="6"/>
      <c r="AA163" s="6"/>
      <c r="AB163" s="6"/>
      <c r="AC163" s="6"/>
      <c r="AD163" s="6"/>
      <c r="AH163" s="7"/>
      <c r="AI163" s="7"/>
      <c r="AJ163" s="7"/>
    </row>
    <row r="164" spans="12:36" ht="21.75" x14ac:dyDescent="0.5">
      <c r="L164" s="2"/>
      <c r="M164" s="2"/>
      <c r="N164" s="2"/>
      <c r="O164" s="3"/>
      <c r="P164" s="3"/>
      <c r="Q164" s="4"/>
      <c r="R164" s="4"/>
      <c r="S164" s="4"/>
      <c r="T164" s="4"/>
      <c r="U164" s="4"/>
      <c r="V164" s="5"/>
      <c r="W164" s="5"/>
      <c r="X164" s="5"/>
      <c r="Y164" s="5"/>
      <c r="Z164" s="6"/>
      <c r="AA164" s="6"/>
      <c r="AB164" s="6"/>
      <c r="AC164" s="6"/>
      <c r="AD164" s="6"/>
      <c r="AH164" s="7"/>
      <c r="AI164" s="7"/>
      <c r="AJ164" s="7"/>
    </row>
    <row r="165" spans="12:36" ht="21.75" x14ac:dyDescent="0.5">
      <c r="L165" s="2"/>
      <c r="M165" s="2"/>
      <c r="N165" s="2"/>
      <c r="O165" s="3"/>
      <c r="P165" s="3"/>
      <c r="Q165" s="4"/>
      <c r="R165" s="4"/>
      <c r="S165" s="4"/>
      <c r="T165" s="4"/>
      <c r="U165" s="4"/>
      <c r="V165" s="5"/>
      <c r="W165" s="5"/>
      <c r="X165" s="5"/>
      <c r="Y165" s="5"/>
      <c r="Z165" s="6"/>
      <c r="AA165" s="6"/>
      <c r="AB165" s="6"/>
      <c r="AC165" s="6"/>
      <c r="AD165" s="6"/>
      <c r="AH165" s="7"/>
      <c r="AI165" s="7"/>
      <c r="AJ165" s="7"/>
    </row>
    <row r="166" spans="12:36" ht="21.75" x14ac:dyDescent="0.5">
      <c r="L166" s="2"/>
      <c r="M166" s="2"/>
      <c r="N166" s="2"/>
      <c r="O166" s="3"/>
      <c r="P166" s="3"/>
      <c r="Q166" s="4"/>
      <c r="R166" s="4"/>
      <c r="S166" s="4"/>
      <c r="T166" s="4"/>
      <c r="U166" s="4"/>
      <c r="V166" s="5"/>
      <c r="W166" s="5"/>
      <c r="X166" s="5"/>
      <c r="Y166" s="5"/>
      <c r="Z166" s="6"/>
      <c r="AA166" s="6"/>
      <c r="AB166" s="6"/>
      <c r="AC166" s="6"/>
      <c r="AD166" s="6"/>
      <c r="AH166" s="7"/>
      <c r="AI166" s="7"/>
      <c r="AJ166" s="7"/>
    </row>
    <row r="167" spans="12:36" ht="21.75" x14ac:dyDescent="0.5">
      <c r="L167" s="2"/>
      <c r="M167" s="2"/>
      <c r="N167" s="2"/>
      <c r="O167" s="3"/>
      <c r="P167" s="3"/>
      <c r="Q167" s="4"/>
      <c r="R167" s="4"/>
      <c r="S167" s="4"/>
      <c r="T167" s="4"/>
      <c r="U167" s="4"/>
      <c r="V167" s="5"/>
      <c r="W167" s="5"/>
      <c r="X167" s="5"/>
      <c r="Y167" s="5"/>
      <c r="Z167" s="6"/>
      <c r="AA167" s="6"/>
      <c r="AB167" s="6"/>
      <c r="AC167" s="6"/>
      <c r="AD167" s="6"/>
      <c r="AH167" s="7"/>
      <c r="AI167" s="7"/>
      <c r="AJ167" s="7"/>
    </row>
    <row r="168" spans="12:36" ht="21.75" x14ac:dyDescent="0.5">
      <c r="L168" s="2"/>
      <c r="M168" s="2"/>
      <c r="N168" s="2"/>
      <c r="O168" s="3"/>
      <c r="P168" s="3"/>
      <c r="Q168" s="4"/>
      <c r="R168" s="4"/>
      <c r="S168" s="4"/>
      <c r="T168" s="4"/>
      <c r="U168" s="4"/>
      <c r="V168" s="5"/>
      <c r="W168" s="5"/>
      <c r="X168" s="5"/>
      <c r="Y168" s="5"/>
      <c r="Z168" s="6"/>
      <c r="AA168" s="6"/>
      <c r="AB168" s="6"/>
      <c r="AC168" s="6"/>
      <c r="AD168" s="6"/>
      <c r="AH168" s="7"/>
      <c r="AI168" s="7"/>
      <c r="AJ168" s="7"/>
    </row>
    <row r="169" spans="12:36" ht="21.75" x14ac:dyDescent="0.5">
      <c r="L169" s="2"/>
      <c r="M169" s="2"/>
      <c r="N169" s="2"/>
      <c r="O169" s="3"/>
      <c r="P169" s="3"/>
      <c r="Q169" s="4"/>
      <c r="R169" s="4"/>
      <c r="S169" s="4"/>
      <c r="T169" s="4"/>
      <c r="U169" s="4"/>
      <c r="V169" s="5"/>
      <c r="W169" s="5"/>
      <c r="X169" s="5"/>
      <c r="Y169" s="5"/>
      <c r="Z169" s="6"/>
      <c r="AA169" s="6"/>
      <c r="AB169" s="6"/>
      <c r="AC169" s="6"/>
      <c r="AD169" s="6"/>
      <c r="AH169" s="7"/>
      <c r="AI169" s="7"/>
      <c r="AJ169" s="7"/>
    </row>
    <row r="170" spans="12:36" ht="21.75" x14ac:dyDescent="0.5">
      <c r="L170" s="2"/>
      <c r="M170" s="2"/>
      <c r="N170" s="2"/>
      <c r="O170" s="3"/>
      <c r="P170" s="3"/>
      <c r="Q170" s="4"/>
      <c r="R170" s="4"/>
      <c r="S170" s="4"/>
      <c r="T170" s="4"/>
      <c r="U170" s="4"/>
      <c r="V170" s="5"/>
      <c r="W170" s="5"/>
      <c r="X170" s="5"/>
      <c r="Y170" s="5"/>
      <c r="Z170" s="6"/>
      <c r="AA170" s="6"/>
      <c r="AB170" s="6"/>
      <c r="AC170" s="6"/>
      <c r="AD170" s="6"/>
      <c r="AH170" s="7"/>
      <c r="AI170" s="7"/>
      <c r="AJ170" s="7"/>
    </row>
    <row r="171" spans="12:36" ht="21.75" x14ac:dyDescent="0.5">
      <c r="L171" s="2"/>
      <c r="M171" s="2"/>
      <c r="N171" s="2"/>
      <c r="O171" s="3"/>
      <c r="P171" s="3"/>
      <c r="Q171" s="4"/>
      <c r="R171" s="4"/>
      <c r="S171" s="4"/>
      <c r="T171" s="4"/>
      <c r="U171" s="4"/>
      <c r="V171" s="5"/>
      <c r="W171" s="5"/>
      <c r="X171" s="5"/>
      <c r="Y171" s="5"/>
      <c r="Z171" s="6"/>
      <c r="AA171" s="6"/>
      <c r="AB171" s="6"/>
      <c r="AC171" s="6"/>
      <c r="AD171" s="6"/>
      <c r="AH171" s="7"/>
      <c r="AI171" s="7"/>
      <c r="AJ171" s="7"/>
    </row>
    <row r="172" spans="12:36" ht="21.75" x14ac:dyDescent="0.5">
      <c r="L172" s="2"/>
      <c r="M172" s="2"/>
      <c r="N172" s="2"/>
      <c r="O172" s="3"/>
      <c r="P172" s="3"/>
      <c r="Q172" s="4"/>
      <c r="R172" s="4"/>
      <c r="S172" s="4"/>
      <c r="T172" s="4"/>
      <c r="U172" s="4"/>
      <c r="V172" s="5"/>
      <c r="W172" s="5"/>
      <c r="X172" s="5"/>
      <c r="Y172" s="5"/>
      <c r="Z172" s="6"/>
      <c r="AA172" s="6"/>
      <c r="AB172" s="6"/>
      <c r="AC172" s="6"/>
      <c r="AD172" s="6"/>
      <c r="AH172" s="7"/>
      <c r="AI172" s="7"/>
      <c r="AJ172" s="7"/>
    </row>
    <row r="173" spans="12:36" ht="21.75" x14ac:dyDescent="0.5">
      <c r="L173" s="2"/>
      <c r="M173" s="2"/>
      <c r="N173" s="2"/>
      <c r="O173" s="3"/>
      <c r="P173" s="3"/>
      <c r="Q173" s="4"/>
      <c r="R173" s="4"/>
      <c r="S173" s="4"/>
      <c r="T173" s="4"/>
      <c r="U173" s="4"/>
      <c r="V173" s="5"/>
      <c r="W173" s="5"/>
      <c r="X173" s="5"/>
      <c r="Y173" s="5"/>
      <c r="Z173" s="6"/>
      <c r="AA173" s="6"/>
      <c r="AB173" s="6"/>
      <c r="AC173" s="6"/>
      <c r="AD173" s="6"/>
      <c r="AH173" s="7"/>
      <c r="AI173" s="7"/>
      <c r="AJ173" s="7"/>
    </row>
    <row r="174" spans="12:36" ht="21.75" x14ac:dyDescent="0.5">
      <c r="L174" s="2"/>
      <c r="M174" s="2"/>
      <c r="N174" s="2"/>
      <c r="O174" s="3"/>
      <c r="P174" s="3"/>
      <c r="Q174" s="4"/>
      <c r="R174" s="4"/>
      <c r="S174" s="4"/>
      <c r="T174" s="4"/>
      <c r="U174" s="4"/>
      <c r="V174" s="5"/>
      <c r="W174" s="5"/>
      <c r="X174" s="5"/>
      <c r="Y174" s="5"/>
      <c r="Z174" s="6"/>
      <c r="AA174" s="6"/>
      <c r="AB174" s="6"/>
      <c r="AC174" s="6"/>
      <c r="AD174" s="6"/>
      <c r="AH174" s="7"/>
      <c r="AI174" s="7"/>
      <c r="AJ174" s="7"/>
    </row>
    <row r="175" spans="12:36" ht="21.75" x14ac:dyDescent="0.5">
      <c r="L175" s="2"/>
      <c r="M175" s="2"/>
      <c r="N175" s="2"/>
      <c r="O175" s="3"/>
      <c r="P175" s="3"/>
      <c r="Q175" s="4"/>
      <c r="R175" s="4"/>
      <c r="S175" s="4"/>
      <c r="T175" s="4"/>
      <c r="U175" s="4"/>
      <c r="V175" s="5"/>
      <c r="W175" s="5"/>
      <c r="X175" s="5"/>
      <c r="Y175" s="5"/>
      <c r="Z175" s="6"/>
      <c r="AA175" s="6"/>
      <c r="AB175" s="6"/>
      <c r="AC175" s="6"/>
      <c r="AD175" s="6"/>
      <c r="AH175" s="7"/>
      <c r="AI175" s="7"/>
      <c r="AJ175" s="7"/>
    </row>
    <row r="176" spans="12:36" ht="21.75" x14ac:dyDescent="0.5">
      <c r="L176" s="2"/>
      <c r="M176" s="2"/>
      <c r="N176" s="2"/>
      <c r="O176" s="3"/>
      <c r="P176" s="3"/>
      <c r="Q176" s="4"/>
      <c r="R176" s="4"/>
      <c r="S176" s="4"/>
      <c r="T176" s="4"/>
      <c r="U176" s="4"/>
      <c r="V176" s="5"/>
      <c r="W176" s="5"/>
      <c r="X176" s="5"/>
      <c r="Y176" s="5"/>
      <c r="Z176" s="6"/>
      <c r="AA176" s="6"/>
      <c r="AB176" s="6"/>
      <c r="AC176" s="6"/>
      <c r="AD176" s="6"/>
      <c r="AH176" s="7"/>
      <c r="AI176" s="7"/>
      <c r="AJ176" s="7"/>
    </row>
    <row r="177" spans="12:36" ht="21.75" x14ac:dyDescent="0.5">
      <c r="L177" s="2"/>
      <c r="M177" s="2"/>
      <c r="N177" s="2"/>
      <c r="O177" s="3"/>
      <c r="P177" s="3"/>
      <c r="Q177" s="4"/>
      <c r="R177" s="4"/>
      <c r="S177" s="4"/>
      <c r="T177" s="4"/>
      <c r="U177" s="4"/>
      <c r="V177" s="5"/>
      <c r="W177" s="5"/>
      <c r="X177" s="5"/>
      <c r="Y177" s="5"/>
      <c r="Z177" s="6"/>
      <c r="AA177" s="6"/>
      <c r="AB177" s="6"/>
      <c r="AC177" s="6"/>
      <c r="AD177" s="6"/>
      <c r="AH177" s="7"/>
      <c r="AI177" s="7"/>
      <c r="AJ177" s="7"/>
    </row>
    <row r="178" spans="12:36" ht="21.75" x14ac:dyDescent="0.5">
      <c r="L178" s="2"/>
      <c r="M178" s="2"/>
      <c r="N178" s="2"/>
      <c r="O178" s="3"/>
      <c r="P178" s="3"/>
      <c r="Q178" s="4"/>
      <c r="R178" s="4"/>
      <c r="S178" s="4"/>
      <c r="T178" s="4"/>
      <c r="U178" s="4"/>
      <c r="V178" s="5"/>
      <c r="W178" s="5"/>
      <c r="X178" s="5"/>
      <c r="Y178" s="5"/>
      <c r="Z178" s="6"/>
      <c r="AA178" s="6"/>
      <c r="AB178" s="6"/>
      <c r="AC178" s="6"/>
      <c r="AD178" s="6"/>
      <c r="AH178" s="7"/>
      <c r="AI178" s="7"/>
      <c r="AJ178" s="7"/>
    </row>
    <row r="179" spans="12:36" ht="21.75" x14ac:dyDescent="0.5">
      <c r="L179" s="2"/>
      <c r="M179" s="2"/>
      <c r="N179" s="2"/>
      <c r="O179" s="3"/>
      <c r="P179" s="3"/>
      <c r="Q179" s="4"/>
      <c r="R179" s="4"/>
      <c r="S179" s="4"/>
      <c r="T179" s="4"/>
      <c r="U179" s="4"/>
      <c r="V179" s="5"/>
      <c r="W179" s="5"/>
      <c r="X179" s="5"/>
      <c r="Y179" s="5"/>
      <c r="Z179" s="6"/>
      <c r="AA179" s="6"/>
      <c r="AB179" s="6"/>
      <c r="AC179" s="6"/>
      <c r="AD179" s="6"/>
      <c r="AH179" s="7"/>
      <c r="AI179" s="7"/>
      <c r="AJ179" s="7"/>
    </row>
    <row r="180" spans="12:36" ht="21.75" x14ac:dyDescent="0.5">
      <c r="L180" s="2"/>
      <c r="M180" s="2"/>
      <c r="N180" s="2"/>
      <c r="O180" s="3"/>
      <c r="P180" s="3"/>
      <c r="Q180" s="4"/>
      <c r="R180" s="4"/>
      <c r="S180" s="4"/>
      <c r="T180" s="4"/>
      <c r="U180" s="4"/>
      <c r="V180" s="5"/>
      <c r="W180" s="5"/>
      <c r="X180" s="5"/>
      <c r="Y180" s="5"/>
      <c r="Z180" s="6"/>
      <c r="AA180" s="6"/>
      <c r="AB180" s="6"/>
      <c r="AC180" s="6"/>
      <c r="AD180" s="6"/>
      <c r="AH180" s="7"/>
      <c r="AI180" s="7"/>
      <c r="AJ180" s="7"/>
    </row>
    <row r="181" spans="12:36" ht="21.75" x14ac:dyDescent="0.5">
      <c r="L181" s="2"/>
      <c r="M181" s="2"/>
      <c r="N181" s="2"/>
      <c r="O181" s="3"/>
      <c r="P181" s="3"/>
      <c r="Q181" s="4"/>
      <c r="R181" s="4"/>
      <c r="S181" s="4"/>
      <c r="T181" s="4"/>
      <c r="U181" s="4"/>
      <c r="V181" s="5"/>
      <c r="W181" s="5"/>
      <c r="X181" s="5"/>
      <c r="Y181" s="5"/>
      <c r="Z181" s="6"/>
      <c r="AA181" s="6"/>
      <c r="AB181" s="6"/>
      <c r="AC181" s="6"/>
      <c r="AD181" s="6"/>
      <c r="AH181" s="7"/>
      <c r="AI181" s="7"/>
      <c r="AJ181" s="7"/>
    </row>
    <row r="182" spans="12:36" ht="21.75" x14ac:dyDescent="0.5">
      <c r="L182" s="2"/>
      <c r="M182" s="2"/>
      <c r="N182" s="2"/>
      <c r="O182" s="3"/>
      <c r="P182" s="3"/>
      <c r="Q182" s="4"/>
      <c r="R182" s="4"/>
      <c r="S182" s="4"/>
      <c r="T182" s="4"/>
      <c r="U182" s="4"/>
      <c r="V182" s="5"/>
      <c r="W182" s="5"/>
      <c r="X182" s="5"/>
      <c r="Y182" s="5"/>
      <c r="Z182" s="6"/>
      <c r="AA182" s="6"/>
      <c r="AB182" s="6"/>
      <c r="AC182" s="6"/>
      <c r="AD182" s="6"/>
      <c r="AH182" s="7"/>
      <c r="AI182" s="7"/>
      <c r="AJ182" s="7"/>
    </row>
    <row r="183" spans="12:36" ht="21.75" x14ac:dyDescent="0.5">
      <c r="L183" s="2"/>
      <c r="M183" s="2"/>
      <c r="N183" s="2"/>
      <c r="O183" s="3"/>
      <c r="P183" s="3"/>
      <c r="Q183" s="4"/>
      <c r="R183" s="4"/>
      <c r="S183" s="4"/>
      <c r="T183" s="4"/>
      <c r="U183" s="4"/>
      <c r="V183" s="5"/>
      <c r="W183" s="5"/>
      <c r="X183" s="5"/>
      <c r="Y183" s="5"/>
      <c r="Z183" s="6"/>
      <c r="AA183" s="6"/>
      <c r="AB183" s="6"/>
      <c r="AC183" s="6"/>
      <c r="AD183" s="6"/>
      <c r="AH183" s="7"/>
      <c r="AI183" s="7"/>
      <c r="AJ183" s="7"/>
    </row>
    <row r="184" spans="12:36" ht="21.75" x14ac:dyDescent="0.5">
      <c r="L184" s="2"/>
      <c r="M184" s="2"/>
      <c r="N184" s="2"/>
      <c r="O184" s="3"/>
      <c r="P184" s="3"/>
      <c r="Q184" s="4"/>
      <c r="R184" s="4"/>
      <c r="S184" s="4"/>
      <c r="T184" s="4"/>
      <c r="U184" s="4"/>
      <c r="V184" s="5"/>
      <c r="W184" s="5"/>
      <c r="X184" s="5"/>
      <c r="Y184" s="5"/>
      <c r="Z184" s="6"/>
      <c r="AA184" s="6"/>
      <c r="AB184" s="6"/>
      <c r="AC184" s="6"/>
      <c r="AD184" s="6"/>
      <c r="AH184" s="7"/>
      <c r="AI184" s="7"/>
      <c r="AJ184" s="7"/>
    </row>
    <row r="185" spans="12:36" ht="21.75" x14ac:dyDescent="0.5">
      <c r="L185" s="2"/>
      <c r="M185" s="2"/>
      <c r="N185" s="2"/>
      <c r="O185" s="3"/>
      <c r="P185" s="3"/>
      <c r="Q185" s="4"/>
      <c r="R185" s="4"/>
      <c r="S185" s="4"/>
      <c r="T185" s="4"/>
      <c r="U185" s="4"/>
      <c r="V185" s="5"/>
      <c r="W185" s="5"/>
      <c r="X185" s="5"/>
      <c r="Y185" s="5"/>
      <c r="Z185" s="6"/>
      <c r="AA185" s="6"/>
      <c r="AB185" s="6"/>
      <c r="AC185" s="6"/>
      <c r="AD185" s="6"/>
      <c r="AH185" s="7"/>
      <c r="AI185" s="7"/>
      <c r="AJ185" s="7"/>
    </row>
    <row r="186" spans="12:36" ht="21.75" x14ac:dyDescent="0.5">
      <c r="L186" s="2"/>
      <c r="M186" s="2"/>
      <c r="N186" s="2"/>
      <c r="O186" s="3"/>
      <c r="P186" s="3"/>
      <c r="Q186" s="4"/>
      <c r="R186" s="4"/>
      <c r="S186" s="4"/>
      <c r="T186" s="4"/>
      <c r="U186" s="4"/>
      <c r="V186" s="5"/>
      <c r="W186" s="5"/>
      <c r="X186" s="5"/>
      <c r="Y186" s="5"/>
      <c r="Z186" s="6"/>
      <c r="AA186" s="6"/>
      <c r="AB186" s="6"/>
      <c r="AC186" s="6"/>
      <c r="AD186" s="6"/>
      <c r="AH186" s="7"/>
      <c r="AI186" s="7"/>
      <c r="AJ186" s="7"/>
    </row>
    <row r="187" spans="12:36" ht="21.75" x14ac:dyDescent="0.5">
      <c r="L187" s="2"/>
      <c r="M187" s="2"/>
      <c r="N187" s="2"/>
      <c r="O187" s="3"/>
      <c r="P187" s="3"/>
      <c r="Q187" s="4"/>
      <c r="R187" s="4"/>
      <c r="S187" s="4"/>
      <c r="T187" s="4"/>
      <c r="U187" s="4"/>
      <c r="V187" s="5"/>
      <c r="W187" s="5"/>
      <c r="X187" s="5"/>
      <c r="Y187" s="5"/>
      <c r="Z187" s="6"/>
      <c r="AA187" s="6"/>
      <c r="AB187" s="6"/>
      <c r="AC187" s="6"/>
      <c r="AD187" s="6"/>
      <c r="AH187" s="7"/>
      <c r="AI187" s="7"/>
      <c r="AJ187" s="7"/>
    </row>
    <row r="188" spans="12:36" ht="21.75" x14ac:dyDescent="0.5">
      <c r="L188" s="2"/>
      <c r="M188" s="2"/>
      <c r="N188" s="2"/>
      <c r="O188" s="3"/>
      <c r="P188" s="3"/>
      <c r="Q188" s="4"/>
      <c r="R188" s="4"/>
      <c r="S188" s="4"/>
      <c r="T188" s="4"/>
      <c r="U188" s="4"/>
      <c r="V188" s="5"/>
      <c r="W188" s="5"/>
      <c r="X188" s="5"/>
      <c r="Y188" s="5"/>
      <c r="Z188" s="6"/>
      <c r="AA188" s="6"/>
      <c r="AB188" s="6"/>
      <c r="AC188" s="6"/>
      <c r="AD188" s="6"/>
      <c r="AH188" s="7"/>
      <c r="AI188" s="7"/>
      <c r="AJ188" s="7"/>
    </row>
    <row r="189" spans="12:36" ht="21.75" x14ac:dyDescent="0.5">
      <c r="L189" s="2"/>
      <c r="M189" s="2"/>
      <c r="N189" s="2"/>
      <c r="O189" s="3"/>
      <c r="P189" s="3"/>
      <c r="Q189" s="4"/>
      <c r="R189" s="4"/>
      <c r="S189" s="4"/>
      <c r="T189" s="4"/>
      <c r="U189" s="4"/>
      <c r="V189" s="5"/>
      <c r="W189" s="5"/>
      <c r="X189" s="5"/>
      <c r="Y189" s="5"/>
      <c r="Z189" s="6"/>
      <c r="AA189" s="6"/>
      <c r="AB189" s="6"/>
      <c r="AC189" s="6"/>
      <c r="AD189" s="6"/>
      <c r="AH189" s="7"/>
      <c r="AI189" s="7"/>
      <c r="AJ189" s="7"/>
    </row>
    <row r="190" spans="12:36" ht="21.75" x14ac:dyDescent="0.5">
      <c r="L190" s="2"/>
      <c r="M190" s="2"/>
      <c r="N190" s="2"/>
      <c r="O190" s="3"/>
      <c r="P190" s="3"/>
      <c r="Q190" s="4"/>
      <c r="R190" s="4"/>
      <c r="S190" s="4"/>
      <c r="T190" s="4"/>
      <c r="U190" s="4"/>
      <c r="V190" s="5"/>
      <c r="W190" s="5"/>
      <c r="X190" s="5"/>
      <c r="Y190" s="5"/>
      <c r="Z190" s="6"/>
      <c r="AA190" s="6"/>
      <c r="AB190" s="6"/>
      <c r="AC190" s="6"/>
      <c r="AD190" s="6"/>
      <c r="AH190" s="7"/>
      <c r="AI190" s="7"/>
      <c r="AJ190" s="7"/>
    </row>
    <row r="191" spans="12:36" ht="21.75" x14ac:dyDescent="0.5">
      <c r="L191" s="2"/>
      <c r="M191" s="2"/>
      <c r="N191" s="2"/>
      <c r="O191" s="3"/>
      <c r="P191" s="3"/>
      <c r="Q191" s="4"/>
      <c r="R191" s="4"/>
      <c r="S191" s="4"/>
      <c r="T191" s="4"/>
      <c r="U191" s="4"/>
      <c r="V191" s="5"/>
      <c r="W191" s="5"/>
      <c r="X191" s="5"/>
      <c r="Y191" s="5"/>
      <c r="Z191" s="6"/>
      <c r="AA191" s="6"/>
      <c r="AB191" s="6"/>
      <c r="AC191" s="6"/>
      <c r="AD191" s="6"/>
      <c r="AH191" s="7"/>
      <c r="AI191" s="7"/>
      <c r="AJ191" s="7"/>
    </row>
    <row r="192" spans="12:36" ht="21.75" x14ac:dyDescent="0.5">
      <c r="L192" s="2"/>
      <c r="M192" s="2"/>
      <c r="N192" s="2"/>
      <c r="O192" s="3"/>
      <c r="P192" s="3"/>
      <c r="Q192" s="4"/>
      <c r="R192" s="4"/>
      <c r="S192" s="4"/>
      <c r="T192" s="4"/>
      <c r="U192" s="4"/>
      <c r="V192" s="5"/>
      <c r="W192" s="5"/>
      <c r="X192" s="5"/>
      <c r="Y192" s="5"/>
      <c r="Z192" s="6"/>
      <c r="AA192" s="6"/>
      <c r="AB192" s="6"/>
      <c r="AC192" s="6"/>
      <c r="AD192" s="6"/>
      <c r="AH192" s="7"/>
      <c r="AI192" s="7"/>
      <c r="AJ192" s="7"/>
    </row>
    <row r="193" spans="12:36" ht="21.75" x14ac:dyDescent="0.5">
      <c r="L193" s="2"/>
      <c r="M193" s="2"/>
      <c r="N193" s="2"/>
      <c r="O193" s="3"/>
      <c r="P193" s="3"/>
      <c r="Q193" s="4"/>
      <c r="R193" s="4"/>
      <c r="S193" s="4"/>
      <c r="T193" s="4"/>
      <c r="U193" s="4"/>
      <c r="V193" s="5"/>
      <c r="W193" s="5"/>
      <c r="X193" s="5"/>
      <c r="Y193" s="5"/>
      <c r="Z193" s="6"/>
      <c r="AA193" s="6"/>
      <c r="AB193" s="6"/>
      <c r="AC193" s="6"/>
      <c r="AD193" s="6"/>
      <c r="AH193" s="7"/>
      <c r="AI193" s="7"/>
      <c r="AJ193" s="7"/>
    </row>
    <row r="194" spans="12:36" ht="21.75" x14ac:dyDescent="0.5">
      <c r="L194" s="2"/>
      <c r="M194" s="2"/>
      <c r="N194" s="2"/>
      <c r="O194" s="3"/>
      <c r="P194" s="3"/>
      <c r="Q194" s="4"/>
      <c r="R194" s="4"/>
      <c r="S194" s="4"/>
      <c r="T194" s="4"/>
      <c r="U194" s="4"/>
      <c r="V194" s="5"/>
      <c r="W194" s="5"/>
      <c r="X194" s="5"/>
      <c r="Y194" s="5"/>
      <c r="Z194" s="6"/>
      <c r="AA194" s="6"/>
      <c r="AB194" s="6"/>
      <c r="AC194" s="6"/>
      <c r="AD194" s="6"/>
      <c r="AH194" s="7"/>
      <c r="AI194" s="7"/>
      <c r="AJ194" s="7"/>
    </row>
    <row r="195" spans="12:36" ht="21.75" x14ac:dyDescent="0.5">
      <c r="L195" s="2"/>
      <c r="M195" s="2"/>
      <c r="N195" s="2"/>
      <c r="O195" s="3"/>
      <c r="P195" s="3"/>
      <c r="Q195" s="4"/>
      <c r="R195" s="4"/>
      <c r="S195" s="4"/>
      <c r="T195" s="4"/>
      <c r="U195" s="4"/>
      <c r="V195" s="5"/>
      <c r="W195" s="5"/>
      <c r="X195" s="5"/>
      <c r="Y195" s="5"/>
      <c r="Z195" s="6"/>
      <c r="AA195" s="6"/>
      <c r="AB195" s="6"/>
      <c r="AC195" s="6"/>
      <c r="AD195" s="6"/>
      <c r="AH195" s="7"/>
      <c r="AI195" s="7"/>
      <c r="AJ195" s="7"/>
    </row>
    <row r="196" spans="12:36" ht="21.75" x14ac:dyDescent="0.5">
      <c r="L196" s="2"/>
      <c r="M196" s="2"/>
      <c r="N196" s="2"/>
      <c r="O196" s="3"/>
      <c r="P196" s="3"/>
      <c r="Q196" s="4"/>
      <c r="R196" s="4"/>
      <c r="S196" s="4"/>
      <c r="T196" s="4"/>
      <c r="U196" s="4"/>
      <c r="V196" s="5"/>
      <c r="W196" s="5"/>
      <c r="X196" s="5"/>
      <c r="Y196" s="5"/>
      <c r="Z196" s="6"/>
      <c r="AA196" s="6"/>
      <c r="AB196" s="6"/>
      <c r="AC196" s="6"/>
      <c r="AD196" s="6"/>
      <c r="AH196" s="7"/>
      <c r="AI196" s="7"/>
      <c r="AJ196" s="7"/>
    </row>
    <row r="197" spans="12:36" ht="21.75" x14ac:dyDescent="0.5">
      <c r="L197" s="2"/>
      <c r="M197" s="2"/>
      <c r="N197" s="2"/>
      <c r="O197" s="3"/>
      <c r="P197" s="3"/>
      <c r="Q197" s="4"/>
      <c r="R197" s="4"/>
      <c r="S197" s="4"/>
      <c r="T197" s="4"/>
      <c r="U197" s="4"/>
      <c r="V197" s="5"/>
      <c r="W197" s="5"/>
      <c r="X197" s="5"/>
      <c r="Y197" s="5"/>
      <c r="Z197" s="6"/>
      <c r="AA197" s="6"/>
      <c r="AB197" s="6"/>
      <c r="AC197" s="6"/>
      <c r="AD197" s="6"/>
      <c r="AH197" s="7"/>
      <c r="AI197" s="7"/>
      <c r="AJ197" s="7"/>
    </row>
    <row r="198" spans="12:36" ht="21.75" x14ac:dyDescent="0.5">
      <c r="L198" s="2"/>
      <c r="M198" s="2"/>
      <c r="N198" s="2"/>
      <c r="O198" s="3"/>
      <c r="P198" s="3"/>
      <c r="Q198" s="4"/>
      <c r="R198" s="4"/>
      <c r="S198" s="4"/>
      <c r="T198" s="4"/>
      <c r="U198" s="4"/>
      <c r="V198" s="5"/>
      <c r="W198" s="5"/>
      <c r="X198" s="5"/>
      <c r="Y198" s="5"/>
      <c r="Z198" s="6"/>
      <c r="AA198" s="6"/>
      <c r="AB198" s="6"/>
      <c r="AC198" s="6"/>
      <c r="AD198" s="6"/>
      <c r="AH198" s="7"/>
      <c r="AI198" s="7"/>
      <c r="AJ198" s="7"/>
    </row>
    <row r="199" spans="12:36" ht="21.75" x14ac:dyDescent="0.5">
      <c r="L199" s="2"/>
      <c r="M199" s="2"/>
      <c r="N199" s="2"/>
      <c r="O199" s="3"/>
      <c r="P199" s="3"/>
      <c r="Q199" s="4"/>
      <c r="R199" s="4"/>
      <c r="S199" s="4"/>
      <c r="T199" s="4"/>
      <c r="U199" s="4"/>
      <c r="V199" s="5"/>
      <c r="W199" s="5"/>
      <c r="X199" s="5"/>
      <c r="Y199" s="5"/>
      <c r="Z199" s="6"/>
      <c r="AA199" s="6"/>
      <c r="AB199" s="6"/>
      <c r="AC199" s="6"/>
      <c r="AD199" s="6"/>
      <c r="AH199" s="7"/>
      <c r="AI199" s="7"/>
      <c r="AJ199" s="7"/>
    </row>
    <row r="200" spans="12:36" ht="21.75" x14ac:dyDescent="0.5">
      <c r="L200" s="2"/>
      <c r="M200" s="2"/>
      <c r="N200" s="2"/>
      <c r="O200" s="3"/>
      <c r="P200" s="3"/>
      <c r="Q200" s="4"/>
      <c r="R200" s="4"/>
      <c r="S200" s="4"/>
      <c r="T200" s="4"/>
      <c r="U200" s="4"/>
      <c r="V200" s="5"/>
      <c r="W200" s="5"/>
      <c r="X200" s="5"/>
      <c r="Y200" s="5"/>
      <c r="Z200" s="6"/>
      <c r="AA200" s="6"/>
      <c r="AB200" s="6"/>
      <c r="AC200" s="6"/>
      <c r="AD200" s="6"/>
      <c r="AH200" s="7"/>
      <c r="AI200" s="7"/>
      <c r="AJ200" s="7"/>
    </row>
    <row r="201" spans="12:36" ht="21.75" x14ac:dyDescent="0.5">
      <c r="L201" s="2"/>
      <c r="M201" s="2"/>
      <c r="N201" s="2"/>
      <c r="O201" s="3"/>
      <c r="P201" s="3"/>
      <c r="Q201" s="4"/>
      <c r="R201" s="4"/>
      <c r="S201" s="4"/>
      <c r="T201" s="4"/>
      <c r="U201" s="4"/>
      <c r="V201" s="5"/>
      <c r="W201" s="5"/>
      <c r="X201" s="5"/>
      <c r="Y201" s="5"/>
      <c r="Z201" s="6"/>
      <c r="AA201" s="6"/>
      <c r="AB201" s="6"/>
      <c r="AC201" s="6"/>
      <c r="AD201" s="6"/>
      <c r="AH201" s="7"/>
      <c r="AI201" s="7"/>
      <c r="AJ201" s="7"/>
    </row>
    <row r="202" spans="12:36" ht="21.75" x14ac:dyDescent="0.5">
      <c r="L202" s="2"/>
      <c r="M202" s="2"/>
      <c r="N202" s="2"/>
      <c r="O202" s="3"/>
      <c r="P202" s="3"/>
      <c r="Q202" s="4"/>
      <c r="R202" s="4"/>
      <c r="S202" s="4"/>
      <c r="T202" s="4"/>
      <c r="U202" s="4"/>
      <c r="V202" s="5"/>
      <c r="W202" s="5"/>
      <c r="X202" s="5"/>
      <c r="Y202" s="5"/>
      <c r="Z202" s="6"/>
      <c r="AA202" s="6"/>
      <c r="AB202" s="6"/>
      <c r="AC202" s="6"/>
      <c r="AD202" s="6"/>
      <c r="AH202" s="7"/>
      <c r="AI202" s="7"/>
      <c r="AJ202" s="7"/>
    </row>
    <row r="203" spans="12:36" ht="21.75" x14ac:dyDescent="0.5">
      <c r="L203" s="2"/>
      <c r="M203" s="2"/>
      <c r="N203" s="2"/>
      <c r="O203" s="3"/>
      <c r="P203" s="3"/>
      <c r="Q203" s="4"/>
      <c r="R203" s="4"/>
      <c r="S203" s="4"/>
      <c r="T203" s="4"/>
      <c r="U203" s="4"/>
      <c r="V203" s="5"/>
      <c r="W203" s="5"/>
      <c r="X203" s="5"/>
      <c r="Y203" s="5"/>
      <c r="Z203" s="6"/>
      <c r="AA203" s="6"/>
      <c r="AB203" s="6"/>
      <c r="AC203" s="6"/>
      <c r="AD203" s="6"/>
      <c r="AH203" s="7"/>
      <c r="AI203" s="7"/>
      <c r="AJ203" s="7"/>
    </row>
    <row r="204" spans="12:36" ht="21.75" x14ac:dyDescent="0.5">
      <c r="L204" s="2"/>
      <c r="M204" s="2"/>
      <c r="N204" s="2"/>
      <c r="O204" s="3"/>
      <c r="P204" s="3"/>
      <c r="Q204" s="4"/>
      <c r="R204" s="4"/>
      <c r="S204" s="4"/>
      <c r="T204" s="4"/>
      <c r="U204" s="4"/>
      <c r="V204" s="5"/>
      <c r="W204" s="5"/>
      <c r="X204" s="5"/>
      <c r="Y204" s="5"/>
      <c r="Z204" s="6"/>
      <c r="AA204" s="6"/>
      <c r="AB204" s="6"/>
      <c r="AC204" s="6"/>
      <c r="AD204" s="6"/>
      <c r="AH204" s="7"/>
      <c r="AI204" s="7"/>
      <c r="AJ204" s="7"/>
    </row>
    <row r="205" spans="12:36" ht="21.75" x14ac:dyDescent="0.5">
      <c r="L205" s="2"/>
      <c r="M205" s="2"/>
      <c r="N205" s="2"/>
      <c r="O205" s="3"/>
      <c r="P205" s="3"/>
      <c r="Q205" s="4"/>
      <c r="R205" s="4"/>
      <c r="S205" s="4"/>
      <c r="T205" s="4"/>
      <c r="U205" s="4"/>
      <c r="V205" s="5"/>
      <c r="W205" s="5"/>
      <c r="X205" s="5"/>
      <c r="Y205" s="5"/>
      <c r="Z205" s="6"/>
      <c r="AA205" s="6"/>
      <c r="AB205" s="6"/>
      <c r="AC205" s="6"/>
      <c r="AD205" s="6"/>
      <c r="AH205" s="7"/>
      <c r="AI205" s="7"/>
      <c r="AJ205" s="7"/>
    </row>
    <row r="206" spans="12:36" ht="21.75" x14ac:dyDescent="0.5">
      <c r="L206" s="2"/>
      <c r="M206" s="2"/>
      <c r="N206" s="2"/>
      <c r="O206" s="3"/>
      <c r="P206" s="3"/>
      <c r="Q206" s="4"/>
      <c r="R206" s="4"/>
      <c r="S206" s="4"/>
      <c r="T206" s="4"/>
      <c r="U206" s="4"/>
      <c r="V206" s="5"/>
      <c r="W206" s="5"/>
      <c r="X206" s="5"/>
      <c r="Y206" s="5"/>
      <c r="Z206" s="6"/>
      <c r="AA206" s="6"/>
      <c r="AB206" s="6"/>
      <c r="AC206" s="6"/>
      <c r="AD206" s="6"/>
      <c r="AH206" s="7"/>
      <c r="AI206" s="7"/>
      <c r="AJ206" s="7"/>
    </row>
    <row r="207" spans="12:36" ht="21.75" x14ac:dyDescent="0.5">
      <c r="L207" s="2"/>
      <c r="M207" s="2"/>
      <c r="N207" s="2"/>
      <c r="O207" s="3"/>
      <c r="P207" s="3"/>
      <c r="Q207" s="4"/>
      <c r="R207" s="4"/>
      <c r="S207" s="4"/>
      <c r="T207" s="4"/>
      <c r="U207" s="4"/>
      <c r="V207" s="5"/>
      <c r="W207" s="5"/>
      <c r="X207" s="5"/>
      <c r="Y207" s="5"/>
      <c r="Z207" s="6"/>
      <c r="AA207" s="6"/>
      <c r="AB207" s="6"/>
      <c r="AC207" s="6"/>
      <c r="AD207" s="6"/>
      <c r="AH207" s="7"/>
      <c r="AI207" s="7"/>
      <c r="AJ207" s="7"/>
    </row>
    <row r="208" spans="12:36" ht="21.75" x14ac:dyDescent="0.5">
      <c r="L208" s="2"/>
      <c r="M208" s="2"/>
      <c r="N208" s="2"/>
      <c r="O208" s="3"/>
      <c r="P208" s="3"/>
      <c r="Q208" s="4"/>
      <c r="R208" s="4"/>
      <c r="S208" s="4"/>
      <c r="T208" s="4"/>
      <c r="U208" s="4"/>
      <c r="V208" s="5"/>
      <c r="W208" s="5"/>
      <c r="X208" s="5"/>
      <c r="Y208" s="5"/>
      <c r="Z208" s="6"/>
      <c r="AA208" s="6"/>
      <c r="AB208" s="6"/>
      <c r="AC208" s="6"/>
      <c r="AD208" s="6"/>
      <c r="AH208" s="7"/>
      <c r="AI208" s="7"/>
      <c r="AJ208" s="7"/>
    </row>
    <row r="209" spans="12:36" ht="21.75" x14ac:dyDescent="0.5">
      <c r="L209" s="2"/>
      <c r="M209" s="2"/>
      <c r="N209" s="2"/>
      <c r="O209" s="3"/>
      <c r="P209" s="3"/>
      <c r="Q209" s="4"/>
      <c r="R209" s="4"/>
      <c r="S209" s="4"/>
      <c r="T209" s="4"/>
      <c r="U209" s="4"/>
      <c r="V209" s="5"/>
      <c r="W209" s="5"/>
      <c r="X209" s="5"/>
      <c r="Y209" s="5"/>
      <c r="Z209" s="6"/>
      <c r="AA209" s="6"/>
      <c r="AB209" s="6"/>
      <c r="AC209" s="6"/>
      <c r="AD209" s="6"/>
      <c r="AH209" s="7"/>
      <c r="AI209" s="7"/>
      <c r="AJ209" s="7"/>
    </row>
    <row r="210" spans="12:36" ht="21.75" x14ac:dyDescent="0.5">
      <c r="L210" s="2"/>
      <c r="M210" s="2"/>
      <c r="N210" s="2"/>
      <c r="O210" s="3"/>
      <c r="P210" s="3"/>
      <c r="Q210" s="4"/>
      <c r="R210" s="4"/>
      <c r="S210" s="4"/>
      <c r="T210" s="4"/>
      <c r="U210" s="4"/>
      <c r="V210" s="5"/>
      <c r="W210" s="5"/>
      <c r="X210" s="5"/>
      <c r="Y210" s="5"/>
      <c r="Z210" s="6"/>
      <c r="AA210" s="6"/>
      <c r="AB210" s="6"/>
      <c r="AC210" s="6"/>
      <c r="AD210" s="6"/>
      <c r="AH210" s="7"/>
      <c r="AI210" s="7"/>
      <c r="AJ210" s="7"/>
    </row>
    <row r="211" spans="12:36" ht="21.75" x14ac:dyDescent="0.5">
      <c r="L211" s="2"/>
      <c r="M211" s="2"/>
      <c r="N211" s="2"/>
      <c r="O211" s="3"/>
      <c r="P211" s="3"/>
      <c r="Q211" s="4"/>
      <c r="R211" s="4"/>
      <c r="S211" s="4"/>
      <c r="T211" s="4"/>
      <c r="U211" s="4"/>
      <c r="V211" s="5"/>
      <c r="W211" s="5"/>
      <c r="X211" s="5"/>
      <c r="Y211" s="5"/>
      <c r="Z211" s="6"/>
      <c r="AA211" s="6"/>
      <c r="AB211" s="6"/>
      <c r="AC211" s="6"/>
      <c r="AD211" s="6"/>
      <c r="AH211" s="7"/>
      <c r="AI211" s="7"/>
      <c r="AJ211" s="7"/>
    </row>
    <row r="212" spans="12:36" ht="21.75" x14ac:dyDescent="0.5">
      <c r="L212" s="2"/>
      <c r="M212" s="2"/>
      <c r="N212" s="2"/>
      <c r="O212" s="3"/>
      <c r="P212" s="3"/>
      <c r="Q212" s="4"/>
      <c r="R212" s="4"/>
      <c r="S212" s="4"/>
      <c r="T212" s="4"/>
      <c r="U212" s="4"/>
      <c r="V212" s="5"/>
      <c r="W212" s="5"/>
      <c r="X212" s="5"/>
      <c r="Y212" s="5"/>
      <c r="Z212" s="6"/>
      <c r="AA212" s="6"/>
      <c r="AB212" s="6"/>
      <c r="AC212" s="6"/>
      <c r="AD212" s="6"/>
      <c r="AH212" s="7"/>
      <c r="AI212" s="7"/>
      <c r="AJ212" s="7"/>
    </row>
    <row r="213" spans="12:36" ht="21.75" x14ac:dyDescent="0.5">
      <c r="L213" s="2"/>
      <c r="M213" s="2"/>
      <c r="N213" s="2"/>
      <c r="O213" s="3"/>
      <c r="P213" s="3"/>
      <c r="Q213" s="4"/>
      <c r="R213" s="4"/>
      <c r="S213" s="4"/>
      <c r="T213" s="4"/>
      <c r="U213" s="4"/>
      <c r="V213" s="5"/>
      <c r="W213" s="5"/>
      <c r="X213" s="5"/>
      <c r="Y213" s="5"/>
      <c r="Z213" s="6"/>
      <c r="AA213" s="6"/>
      <c r="AB213" s="6"/>
      <c r="AC213" s="6"/>
      <c r="AD213" s="6"/>
      <c r="AH213" s="7"/>
      <c r="AI213" s="7"/>
      <c r="AJ213" s="7"/>
    </row>
    <row r="214" spans="12:36" ht="21.75" x14ac:dyDescent="0.5">
      <c r="L214" s="2"/>
      <c r="M214" s="2"/>
      <c r="N214" s="2"/>
      <c r="O214" s="3"/>
      <c r="P214" s="3"/>
      <c r="Q214" s="4"/>
      <c r="R214" s="4"/>
      <c r="S214" s="4"/>
      <c r="T214" s="4"/>
      <c r="U214" s="4"/>
      <c r="V214" s="5"/>
      <c r="W214" s="5"/>
      <c r="X214" s="5"/>
      <c r="Y214" s="5"/>
      <c r="Z214" s="6"/>
      <c r="AA214" s="6"/>
      <c r="AB214" s="6"/>
      <c r="AC214" s="6"/>
      <c r="AD214" s="6"/>
      <c r="AH214" s="7"/>
      <c r="AI214" s="7"/>
      <c r="AJ214" s="7"/>
    </row>
    <row r="215" spans="12:36" ht="21.75" x14ac:dyDescent="0.5">
      <c r="L215" s="2"/>
      <c r="M215" s="2"/>
      <c r="N215" s="2"/>
      <c r="O215" s="3"/>
      <c r="P215" s="3"/>
      <c r="Q215" s="4"/>
      <c r="R215" s="4"/>
      <c r="S215" s="4"/>
      <c r="T215" s="4"/>
      <c r="U215" s="4"/>
      <c r="V215" s="5"/>
      <c r="W215" s="5"/>
      <c r="X215" s="5"/>
      <c r="Y215" s="5"/>
      <c r="Z215" s="6"/>
      <c r="AA215" s="6"/>
      <c r="AB215" s="6"/>
      <c r="AC215" s="6"/>
      <c r="AD215" s="6"/>
      <c r="AH215" s="7"/>
      <c r="AI215" s="7"/>
      <c r="AJ215" s="7"/>
    </row>
    <row r="216" spans="12:36" ht="21.75" x14ac:dyDescent="0.5">
      <c r="L216" s="2"/>
      <c r="M216" s="2"/>
      <c r="N216" s="2"/>
      <c r="O216" s="3"/>
      <c r="P216" s="3"/>
      <c r="Q216" s="4"/>
      <c r="R216" s="4"/>
      <c r="S216" s="4"/>
      <c r="T216" s="4"/>
      <c r="U216" s="4"/>
      <c r="V216" s="5"/>
      <c r="W216" s="5"/>
      <c r="X216" s="5"/>
      <c r="Y216" s="5"/>
      <c r="Z216" s="6"/>
      <c r="AA216" s="6"/>
      <c r="AB216" s="6"/>
      <c r="AC216" s="6"/>
      <c r="AD216" s="6"/>
      <c r="AH216" s="7"/>
      <c r="AI216" s="7"/>
      <c r="AJ216" s="7"/>
    </row>
    <row r="217" spans="12:36" ht="21.75" x14ac:dyDescent="0.5">
      <c r="L217" s="2"/>
      <c r="M217" s="2"/>
      <c r="N217" s="2"/>
      <c r="O217" s="3"/>
      <c r="P217" s="3"/>
      <c r="Q217" s="4"/>
      <c r="R217" s="4"/>
      <c r="S217" s="4"/>
      <c r="T217" s="4"/>
      <c r="U217" s="4"/>
      <c r="V217" s="5"/>
      <c r="W217" s="5"/>
      <c r="X217" s="5"/>
      <c r="Y217" s="5"/>
      <c r="Z217" s="6"/>
      <c r="AA217" s="6"/>
      <c r="AB217" s="6"/>
      <c r="AC217" s="6"/>
      <c r="AD217" s="6"/>
      <c r="AH217" s="7"/>
      <c r="AI217" s="7"/>
      <c r="AJ217" s="7"/>
    </row>
    <row r="218" spans="12:36" ht="21.75" x14ac:dyDescent="0.5">
      <c r="L218" s="2"/>
      <c r="M218" s="2"/>
      <c r="N218" s="2"/>
      <c r="O218" s="3"/>
      <c r="P218" s="3"/>
      <c r="Q218" s="4"/>
      <c r="R218" s="4"/>
      <c r="S218" s="4"/>
      <c r="T218" s="4"/>
      <c r="U218" s="4"/>
      <c r="V218" s="5"/>
      <c r="W218" s="5"/>
      <c r="X218" s="5"/>
      <c r="Y218" s="5"/>
      <c r="Z218" s="6"/>
      <c r="AA218" s="6"/>
      <c r="AB218" s="6"/>
      <c r="AC218" s="6"/>
      <c r="AD218" s="6"/>
      <c r="AH218" s="7"/>
      <c r="AI218" s="7"/>
      <c r="AJ218" s="7"/>
    </row>
    <row r="219" spans="12:36" ht="21.75" x14ac:dyDescent="0.5">
      <c r="L219" s="2"/>
      <c r="M219" s="2"/>
      <c r="N219" s="2"/>
      <c r="O219" s="3"/>
      <c r="P219" s="3"/>
      <c r="Q219" s="4"/>
      <c r="R219" s="4"/>
      <c r="S219" s="4"/>
      <c r="T219" s="4"/>
      <c r="U219" s="4"/>
      <c r="V219" s="5"/>
      <c r="W219" s="5"/>
      <c r="X219" s="5"/>
      <c r="Y219" s="5"/>
      <c r="Z219" s="6"/>
      <c r="AA219" s="6"/>
      <c r="AB219" s="6"/>
      <c r="AC219" s="6"/>
      <c r="AD219" s="6"/>
      <c r="AH219" s="7"/>
      <c r="AI219" s="7"/>
      <c r="AJ219" s="7"/>
    </row>
    <row r="220" spans="12:36" ht="21.75" x14ac:dyDescent="0.5">
      <c r="L220" s="2"/>
      <c r="M220" s="2"/>
      <c r="N220" s="2"/>
      <c r="O220" s="3"/>
      <c r="P220" s="3"/>
      <c r="Q220" s="4"/>
      <c r="R220" s="4"/>
      <c r="S220" s="4"/>
      <c r="T220" s="4"/>
      <c r="U220" s="4"/>
      <c r="V220" s="5"/>
      <c r="W220" s="5"/>
      <c r="X220" s="5"/>
      <c r="Y220" s="5"/>
      <c r="Z220" s="6"/>
      <c r="AA220" s="6"/>
      <c r="AB220" s="6"/>
      <c r="AC220" s="6"/>
      <c r="AD220" s="6"/>
      <c r="AH220" s="7"/>
      <c r="AI220" s="7"/>
      <c r="AJ220" s="7"/>
    </row>
    <row r="221" spans="12:36" ht="21.75" x14ac:dyDescent="0.5">
      <c r="L221" s="2"/>
      <c r="M221" s="2"/>
      <c r="N221" s="2"/>
      <c r="O221" s="3"/>
      <c r="P221" s="3"/>
      <c r="Q221" s="4"/>
      <c r="R221" s="4"/>
      <c r="S221" s="4"/>
      <c r="T221" s="4"/>
      <c r="U221" s="4"/>
      <c r="V221" s="5"/>
      <c r="W221" s="5"/>
      <c r="X221" s="5"/>
      <c r="Y221" s="5"/>
      <c r="Z221" s="6"/>
      <c r="AA221" s="6"/>
      <c r="AB221" s="6"/>
      <c r="AC221" s="6"/>
      <c r="AD221" s="6"/>
      <c r="AH221" s="7"/>
      <c r="AI221" s="7"/>
      <c r="AJ221" s="7"/>
    </row>
    <row r="222" spans="12:36" ht="21.75" x14ac:dyDescent="0.5">
      <c r="L222" s="2"/>
      <c r="M222" s="2"/>
      <c r="N222" s="2"/>
      <c r="O222" s="3"/>
      <c r="P222" s="3"/>
      <c r="Q222" s="4"/>
      <c r="R222" s="4"/>
      <c r="S222" s="4"/>
      <c r="T222" s="4"/>
      <c r="U222" s="4"/>
      <c r="V222" s="5"/>
      <c r="W222" s="5"/>
      <c r="X222" s="5"/>
      <c r="Y222" s="5"/>
      <c r="Z222" s="6"/>
      <c r="AA222" s="6"/>
      <c r="AB222" s="6"/>
      <c r="AC222" s="6"/>
      <c r="AD222" s="6"/>
      <c r="AH222" s="7"/>
      <c r="AI222" s="7"/>
      <c r="AJ222" s="7"/>
    </row>
    <row r="223" spans="12:36" ht="21.75" x14ac:dyDescent="0.5">
      <c r="L223" s="2"/>
      <c r="M223" s="2"/>
      <c r="N223" s="2"/>
      <c r="O223" s="3"/>
      <c r="P223" s="3"/>
      <c r="Q223" s="4"/>
      <c r="R223" s="4"/>
      <c r="S223" s="4"/>
      <c r="T223" s="4"/>
      <c r="U223" s="4"/>
      <c r="V223" s="5"/>
      <c r="W223" s="5"/>
      <c r="X223" s="5"/>
      <c r="Y223" s="5"/>
      <c r="Z223" s="6"/>
      <c r="AA223" s="6"/>
      <c r="AB223" s="6"/>
      <c r="AC223" s="6"/>
      <c r="AD223" s="6"/>
      <c r="AH223" s="7"/>
      <c r="AI223" s="7"/>
      <c r="AJ223" s="7"/>
    </row>
    <row r="224" spans="12:36" ht="21.75" x14ac:dyDescent="0.5">
      <c r="L224" s="2"/>
      <c r="M224" s="2"/>
      <c r="N224" s="2"/>
      <c r="O224" s="3"/>
      <c r="P224" s="3"/>
      <c r="Q224" s="4"/>
      <c r="R224" s="4"/>
      <c r="S224" s="4"/>
      <c r="T224" s="4"/>
      <c r="U224" s="4"/>
      <c r="V224" s="5"/>
      <c r="W224" s="5"/>
      <c r="X224" s="5"/>
      <c r="Y224" s="5"/>
      <c r="Z224" s="6"/>
      <c r="AA224" s="6"/>
      <c r="AB224" s="6"/>
      <c r="AC224" s="6"/>
      <c r="AD224" s="6"/>
      <c r="AH224" s="7"/>
      <c r="AI224" s="7"/>
      <c r="AJ224" s="7"/>
    </row>
    <row r="225" spans="12:36" ht="21.75" x14ac:dyDescent="0.5">
      <c r="L225" s="2"/>
      <c r="M225" s="2"/>
      <c r="N225" s="2"/>
      <c r="O225" s="3"/>
      <c r="P225" s="3"/>
      <c r="Q225" s="4"/>
      <c r="R225" s="4"/>
      <c r="S225" s="4"/>
      <c r="T225" s="4"/>
      <c r="U225" s="4"/>
      <c r="V225" s="5"/>
      <c r="W225" s="5"/>
      <c r="X225" s="5"/>
      <c r="Y225" s="5"/>
      <c r="Z225" s="6"/>
      <c r="AA225" s="6"/>
      <c r="AB225" s="6"/>
      <c r="AC225" s="6"/>
      <c r="AD225" s="6"/>
      <c r="AH225" s="7"/>
      <c r="AI225" s="7"/>
      <c r="AJ225" s="7"/>
    </row>
    <row r="226" spans="12:36" ht="21.75" x14ac:dyDescent="0.5">
      <c r="L226" s="2"/>
      <c r="M226" s="2"/>
      <c r="N226" s="2"/>
      <c r="O226" s="3"/>
      <c r="P226" s="3"/>
      <c r="Q226" s="4"/>
      <c r="R226" s="4"/>
      <c r="S226" s="4"/>
      <c r="T226" s="4"/>
      <c r="U226" s="4"/>
      <c r="V226" s="5"/>
      <c r="W226" s="5"/>
      <c r="X226" s="5"/>
      <c r="Y226" s="5"/>
      <c r="Z226" s="6"/>
      <c r="AA226" s="6"/>
      <c r="AB226" s="6"/>
      <c r="AC226" s="6"/>
      <c r="AD226" s="6"/>
      <c r="AH226" s="7"/>
      <c r="AI226" s="7"/>
      <c r="AJ226" s="7"/>
    </row>
    <row r="227" spans="12:36" ht="21.75" x14ac:dyDescent="0.5">
      <c r="L227" s="2"/>
      <c r="M227" s="2"/>
      <c r="N227" s="2"/>
      <c r="O227" s="3"/>
      <c r="P227" s="3"/>
      <c r="Q227" s="4"/>
      <c r="R227" s="4"/>
      <c r="S227" s="4"/>
      <c r="T227" s="4"/>
      <c r="U227" s="4"/>
      <c r="V227" s="5"/>
      <c r="W227" s="5"/>
      <c r="X227" s="5"/>
      <c r="Y227" s="5"/>
      <c r="Z227" s="6"/>
      <c r="AA227" s="6"/>
      <c r="AB227" s="6"/>
      <c r="AC227" s="6"/>
      <c r="AD227" s="6"/>
      <c r="AH227" s="7"/>
      <c r="AI227" s="7"/>
      <c r="AJ227" s="7"/>
    </row>
    <row r="228" spans="12:36" ht="21.75" x14ac:dyDescent="0.5">
      <c r="L228" s="2"/>
      <c r="M228" s="2"/>
      <c r="N228" s="2"/>
      <c r="O228" s="3"/>
      <c r="P228" s="3"/>
      <c r="Q228" s="4"/>
      <c r="R228" s="4"/>
      <c r="S228" s="4"/>
      <c r="T228" s="4"/>
      <c r="U228" s="4"/>
      <c r="V228" s="5"/>
      <c r="W228" s="5"/>
      <c r="X228" s="5"/>
      <c r="Y228" s="5"/>
      <c r="Z228" s="6"/>
      <c r="AA228" s="6"/>
      <c r="AB228" s="6"/>
      <c r="AC228" s="6"/>
      <c r="AD228" s="6"/>
      <c r="AH228" s="7"/>
      <c r="AI228" s="7"/>
      <c r="AJ228" s="7"/>
    </row>
    <row r="229" spans="12:36" ht="21.75" x14ac:dyDescent="0.5">
      <c r="L229" s="2"/>
      <c r="M229" s="2"/>
      <c r="N229" s="2"/>
      <c r="O229" s="3"/>
      <c r="P229" s="3"/>
      <c r="Q229" s="4"/>
      <c r="R229" s="4"/>
      <c r="S229" s="4"/>
      <c r="T229" s="4"/>
      <c r="U229" s="4"/>
      <c r="V229" s="5"/>
      <c r="W229" s="5"/>
      <c r="X229" s="5"/>
      <c r="Y229" s="5"/>
      <c r="Z229" s="6"/>
      <c r="AA229" s="6"/>
      <c r="AB229" s="6"/>
      <c r="AC229" s="6"/>
      <c r="AD229" s="6"/>
      <c r="AH229" s="7"/>
      <c r="AI229" s="7"/>
      <c r="AJ229" s="7"/>
    </row>
    <row r="230" spans="12:36" ht="21.75" x14ac:dyDescent="0.5">
      <c r="L230" s="2"/>
      <c r="M230" s="2"/>
      <c r="N230" s="2"/>
      <c r="O230" s="3"/>
      <c r="P230" s="3"/>
      <c r="Q230" s="4"/>
      <c r="R230" s="4"/>
      <c r="S230" s="4"/>
      <c r="T230" s="4"/>
      <c r="U230" s="4"/>
      <c r="V230" s="5"/>
      <c r="W230" s="5"/>
      <c r="X230" s="5"/>
      <c r="Y230" s="5"/>
      <c r="Z230" s="6"/>
      <c r="AA230" s="6"/>
      <c r="AB230" s="6"/>
      <c r="AC230" s="6"/>
      <c r="AD230" s="6"/>
      <c r="AH230" s="7"/>
      <c r="AI230" s="7"/>
      <c r="AJ230" s="7"/>
    </row>
    <row r="231" spans="12:36" ht="21.75" x14ac:dyDescent="0.5">
      <c r="L231" s="2"/>
      <c r="M231" s="2"/>
      <c r="N231" s="2"/>
      <c r="O231" s="3"/>
      <c r="P231" s="3"/>
      <c r="Q231" s="4"/>
      <c r="R231" s="4"/>
      <c r="S231" s="4"/>
      <c r="T231" s="4"/>
      <c r="U231" s="4"/>
      <c r="V231" s="5"/>
      <c r="W231" s="5"/>
      <c r="X231" s="5"/>
      <c r="Y231" s="5"/>
      <c r="Z231" s="6"/>
      <c r="AA231" s="6"/>
      <c r="AB231" s="6"/>
      <c r="AC231" s="6"/>
      <c r="AD231" s="6"/>
      <c r="AH231" s="7"/>
      <c r="AI231" s="7"/>
      <c r="AJ231" s="7"/>
    </row>
    <row r="232" spans="12:36" ht="21.75" x14ac:dyDescent="0.5">
      <c r="L232" s="2"/>
      <c r="M232" s="2"/>
      <c r="N232" s="2"/>
      <c r="O232" s="3"/>
      <c r="P232" s="3"/>
      <c r="Q232" s="4"/>
      <c r="R232" s="4"/>
      <c r="S232" s="4"/>
      <c r="T232" s="4"/>
      <c r="U232" s="4"/>
      <c r="V232" s="5"/>
      <c r="W232" s="5"/>
      <c r="X232" s="5"/>
      <c r="Y232" s="5"/>
      <c r="Z232" s="6"/>
      <c r="AA232" s="6"/>
      <c r="AB232" s="6"/>
      <c r="AC232" s="6"/>
      <c r="AD232" s="6"/>
      <c r="AH232" s="7"/>
      <c r="AI232" s="7"/>
      <c r="AJ232" s="7"/>
    </row>
    <row r="233" spans="12:36" ht="21.75" x14ac:dyDescent="0.5">
      <c r="L233" s="2"/>
      <c r="M233" s="2"/>
      <c r="N233" s="2"/>
      <c r="O233" s="3"/>
      <c r="P233" s="3"/>
      <c r="Q233" s="4"/>
      <c r="R233" s="4"/>
      <c r="S233" s="4"/>
      <c r="T233" s="4"/>
      <c r="U233" s="4"/>
      <c r="V233" s="5"/>
      <c r="W233" s="5"/>
      <c r="X233" s="5"/>
      <c r="Y233" s="5"/>
      <c r="Z233" s="6"/>
      <c r="AA233" s="6"/>
      <c r="AB233" s="6"/>
      <c r="AC233" s="6"/>
      <c r="AD233" s="6"/>
      <c r="AH233" s="7"/>
      <c r="AI233" s="7"/>
      <c r="AJ233" s="7"/>
    </row>
    <row r="234" spans="12:36" ht="21.75" x14ac:dyDescent="0.5">
      <c r="L234" s="2"/>
      <c r="M234" s="2"/>
      <c r="N234" s="2"/>
      <c r="O234" s="3"/>
      <c r="P234" s="3"/>
      <c r="Q234" s="4"/>
      <c r="R234" s="4"/>
      <c r="S234" s="4"/>
      <c r="T234" s="4"/>
      <c r="U234" s="4"/>
      <c r="V234" s="5"/>
      <c r="W234" s="5"/>
      <c r="X234" s="5"/>
      <c r="Y234" s="5"/>
      <c r="Z234" s="6"/>
      <c r="AA234" s="6"/>
      <c r="AB234" s="6"/>
      <c r="AC234" s="6"/>
      <c r="AD234" s="6"/>
      <c r="AH234" s="7"/>
      <c r="AI234" s="7"/>
      <c r="AJ234" s="7"/>
    </row>
    <row r="235" spans="12:36" ht="21.75" x14ac:dyDescent="0.5">
      <c r="L235" s="2"/>
      <c r="M235" s="2"/>
      <c r="N235" s="2"/>
      <c r="O235" s="3"/>
      <c r="P235" s="3"/>
      <c r="Q235" s="4"/>
      <c r="R235" s="4"/>
      <c r="S235" s="4"/>
      <c r="T235" s="4"/>
      <c r="U235" s="4"/>
      <c r="V235" s="5"/>
      <c r="W235" s="5"/>
      <c r="X235" s="5"/>
      <c r="Y235" s="5"/>
      <c r="Z235" s="6"/>
      <c r="AA235" s="6"/>
      <c r="AB235" s="6"/>
      <c r="AC235" s="6"/>
      <c r="AD235" s="6"/>
      <c r="AH235" s="7"/>
      <c r="AI235" s="7"/>
      <c r="AJ235" s="7"/>
    </row>
    <row r="236" spans="12:36" ht="21.75" x14ac:dyDescent="0.5">
      <c r="L236" s="2"/>
      <c r="M236" s="2"/>
      <c r="N236" s="2"/>
      <c r="O236" s="3"/>
      <c r="P236" s="3"/>
      <c r="Q236" s="4"/>
      <c r="R236" s="4"/>
      <c r="S236" s="4"/>
      <c r="T236" s="4"/>
      <c r="U236" s="4"/>
      <c r="V236" s="5"/>
      <c r="W236" s="5"/>
      <c r="X236" s="5"/>
      <c r="Y236" s="5"/>
      <c r="Z236" s="6"/>
      <c r="AA236" s="6"/>
      <c r="AB236" s="6"/>
      <c r="AC236" s="6"/>
      <c r="AD236" s="6"/>
      <c r="AH236" s="7"/>
      <c r="AI236" s="7"/>
      <c r="AJ236" s="7"/>
    </row>
    <row r="237" spans="12:36" ht="21.75" x14ac:dyDescent="0.5">
      <c r="L237" s="2"/>
      <c r="M237" s="2"/>
      <c r="N237" s="2"/>
      <c r="O237" s="3"/>
      <c r="P237" s="3"/>
      <c r="Q237" s="4"/>
      <c r="R237" s="4"/>
      <c r="S237" s="4"/>
      <c r="T237" s="4"/>
      <c r="U237" s="4"/>
      <c r="V237" s="5"/>
      <c r="W237" s="5"/>
      <c r="X237" s="5"/>
      <c r="Y237" s="5"/>
      <c r="Z237" s="6"/>
      <c r="AA237" s="6"/>
      <c r="AB237" s="6"/>
      <c r="AC237" s="6"/>
      <c r="AD237" s="6"/>
      <c r="AH237" s="7"/>
      <c r="AI237" s="7"/>
      <c r="AJ237" s="7"/>
    </row>
    <row r="238" spans="12:36" ht="21.75" x14ac:dyDescent="0.5">
      <c r="L238" s="2"/>
      <c r="M238" s="2"/>
      <c r="N238" s="2"/>
      <c r="O238" s="3"/>
      <c r="P238" s="3"/>
      <c r="Q238" s="4"/>
      <c r="R238" s="4"/>
      <c r="S238" s="4"/>
      <c r="T238" s="4"/>
      <c r="U238" s="4"/>
      <c r="V238" s="5"/>
      <c r="W238" s="5"/>
      <c r="X238" s="5"/>
      <c r="Y238" s="5"/>
      <c r="Z238" s="6"/>
      <c r="AA238" s="6"/>
      <c r="AB238" s="6"/>
      <c r="AC238" s="6"/>
      <c r="AD238" s="6"/>
      <c r="AH238" s="7"/>
      <c r="AI238" s="7"/>
      <c r="AJ238" s="7"/>
    </row>
    <row r="239" spans="12:36" ht="21.75" x14ac:dyDescent="0.5">
      <c r="L239" s="2"/>
      <c r="M239" s="2"/>
      <c r="N239" s="2"/>
      <c r="O239" s="3"/>
      <c r="P239" s="3"/>
      <c r="Q239" s="4"/>
      <c r="R239" s="4"/>
      <c r="S239" s="4"/>
      <c r="T239" s="4"/>
      <c r="U239" s="4"/>
      <c r="V239" s="5"/>
      <c r="W239" s="5"/>
      <c r="X239" s="5"/>
      <c r="Y239" s="5"/>
      <c r="Z239" s="6"/>
      <c r="AA239" s="6"/>
      <c r="AB239" s="6"/>
      <c r="AC239" s="6"/>
      <c r="AD239" s="6"/>
      <c r="AH239" s="7"/>
      <c r="AI239" s="7"/>
      <c r="AJ239" s="7"/>
    </row>
    <row r="240" spans="12:36" ht="21.75" x14ac:dyDescent="0.5">
      <c r="L240" s="2"/>
      <c r="M240" s="2"/>
      <c r="N240" s="2"/>
      <c r="O240" s="3"/>
      <c r="P240" s="3"/>
      <c r="Q240" s="4"/>
      <c r="R240" s="4"/>
      <c r="S240" s="4"/>
      <c r="T240" s="4"/>
      <c r="U240" s="4"/>
      <c r="V240" s="5"/>
      <c r="W240" s="5"/>
      <c r="X240" s="5"/>
      <c r="Y240" s="5"/>
      <c r="Z240" s="6"/>
      <c r="AA240" s="6"/>
      <c r="AB240" s="6"/>
      <c r="AC240" s="6"/>
      <c r="AD240" s="6"/>
      <c r="AH240" s="7"/>
      <c r="AI240" s="7"/>
      <c r="AJ240" s="7"/>
    </row>
    <row r="241" spans="12:36" ht="21.75" x14ac:dyDescent="0.5">
      <c r="L241" s="2"/>
      <c r="M241" s="2"/>
      <c r="N241" s="2"/>
      <c r="O241" s="3"/>
      <c r="P241" s="3"/>
      <c r="Q241" s="4"/>
      <c r="R241" s="4"/>
      <c r="S241" s="4"/>
      <c r="T241" s="4"/>
      <c r="U241" s="4"/>
      <c r="V241" s="5"/>
      <c r="W241" s="5"/>
      <c r="X241" s="5"/>
      <c r="Y241" s="5"/>
      <c r="Z241" s="6"/>
      <c r="AA241" s="6"/>
      <c r="AB241" s="6"/>
      <c r="AC241" s="6"/>
      <c r="AD241" s="6"/>
      <c r="AH241" s="7"/>
      <c r="AI241" s="7"/>
      <c r="AJ241" s="7"/>
    </row>
    <row r="242" spans="12:36" ht="21.75" x14ac:dyDescent="0.5">
      <c r="L242" s="2"/>
      <c r="M242" s="2"/>
      <c r="N242" s="2"/>
      <c r="O242" s="3"/>
      <c r="P242" s="3"/>
      <c r="Q242" s="4"/>
      <c r="R242" s="4"/>
      <c r="S242" s="4"/>
      <c r="T242" s="4"/>
      <c r="U242" s="4"/>
      <c r="V242" s="5"/>
      <c r="W242" s="5"/>
      <c r="X242" s="5"/>
      <c r="Y242" s="5"/>
      <c r="Z242" s="6"/>
      <c r="AA242" s="6"/>
      <c r="AB242" s="6"/>
      <c r="AC242" s="6"/>
      <c r="AD242" s="6"/>
      <c r="AH242" s="7"/>
      <c r="AI242" s="7"/>
      <c r="AJ242" s="7"/>
    </row>
    <row r="243" spans="12:36" ht="21.75" x14ac:dyDescent="0.5">
      <c r="L243" s="2"/>
      <c r="M243" s="2"/>
      <c r="N243" s="2"/>
      <c r="O243" s="3"/>
      <c r="P243" s="3"/>
      <c r="Q243" s="4"/>
      <c r="R243" s="4"/>
      <c r="S243" s="4"/>
      <c r="T243" s="4"/>
      <c r="U243" s="4"/>
      <c r="V243" s="5"/>
      <c r="W243" s="5"/>
      <c r="X243" s="5"/>
      <c r="Y243" s="5"/>
      <c r="Z243" s="6"/>
      <c r="AA243" s="6"/>
      <c r="AB243" s="6"/>
      <c r="AC243" s="6"/>
      <c r="AD243" s="6"/>
      <c r="AH243" s="7"/>
      <c r="AI243" s="7"/>
      <c r="AJ243" s="7"/>
    </row>
    <row r="244" spans="12:36" ht="21.75" x14ac:dyDescent="0.5">
      <c r="L244" s="2"/>
      <c r="M244" s="2"/>
      <c r="N244" s="2"/>
      <c r="O244" s="3"/>
      <c r="P244" s="3"/>
      <c r="Q244" s="4"/>
      <c r="R244" s="4"/>
      <c r="S244" s="4"/>
      <c r="T244" s="4"/>
      <c r="U244" s="4"/>
      <c r="V244" s="5"/>
      <c r="W244" s="5"/>
      <c r="X244" s="5"/>
      <c r="Y244" s="5"/>
      <c r="Z244" s="6"/>
      <c r="AA244" s="6"/>
      <c r="AB244" s="6"/>
      <c r="AC244" s="6"/>
      <c r="AD244" s="6"/>
      <c r="AH244" s="7"/>
      <c r="AI244" s="7"/>
      <c r="AJ244" s="7"/>
    </row>
    <row r="245" spans="12:36" ht="21.75" x14ac:dyDescent="0.5">
      <c r="L245" s="2"/>
      <c r="M245" s="2"/>
      <c r="N245" s="2"/>
      <c r="O245" s="3"/>
      <c r="P245" s="3"/>
      <c r="Q245" s="4"/>
      <c r="R245" s="4"/>
      <c r="S245" s="4"/>
      <c r="T245" s="4"/>
      <c r="U245" s="4"/>
      <c r="V245" s="5"/>
      <c r="W245" s="5"/>
      <c r="X245" s="5"/>
      <c r="Y245" s="5"/>
      <c r="Z245" s="6"/>
      <c r="AA245" s="6"/>
      <c r="AB245" s="6"/>
      <c r="AC245" s="6"/>
      <c r="AD245" s="6"/>
      <c r="AH245" s="7"/>
      <c r="AI245" s="7"/>
      <c r="AJ245" s="7"/>
    </row>
    <row r="246" spans="12:36" ht="21.75" x14ac:dyDescent="0.5">
      <c r="L246" s="2"/>
      <c r="M246" s="2"/>
      <c r="N246" s="2"/>
      <c r="O246" s="3"/>
      <c r="P246" s="3"/>
      <c r="Q246" s="4"/>
      <c r="R246" s="4"/>
      <c r="S246" s="4"/>
      <c r="T246" s="4"/>
      <c r="U246" s="4"/>
      <c r="V246" s="5"/>
      <c r="W246" s="5"/>
      <c r="X246" s="5"/>
      <c r="Y246" s="5"/>
      <c r="Z246" s="6"/>
      <c r="AA246" s="6"/>
      <c r="AB246" s="6"/>
      <c r="AC246" s="6"/>
      <c r="AD246" s="6"/>
      <c r="AH246" s="7"/>
      <c r="AI246" s="7"/>
      <c r="AJ246" s="7"/>
    </row>
    <row r="247" spans="12:36" ht="21.75" x14ac:dyDescent="0.5">
      <c r="L247" s="2"/>
      <c r="M247" s="2"/>
      <c r="N247" s="2"/>
      <c r="O247" s="3"/>
      <c r="P247" s="3"/>
      <c r="Q247" s="4"/>
      <c r="R247" s="4"/>
      <c r="S247" s="4"/>
      <c r="T247" s="4"/>
      <c r="U247" s="4"/>
      <c r="V247" s="5"/>
      <c r="W247" s="5"/>
      <c r="X247" s="5"/>
      <c r="Y247" s="5"/>
      <c r="Z247" s="6"/>
      <c r="AA247" s="6"/>
      <c r="AB247" s="6"/>
      <c r="AC247" s="6"/>
      <c r="AD247" s="6"/>
      <c r="AH247" s="7"/>
      <c r="AI247" s="7"/>
      <c r="AJ247" s="7"/>
    </row>
    <row r="248" spans="12:36" ht="21.75" x14ac:dyDescent="0.5">
      <c r="L248" s="2"/>
      <c r="M248" s="2"/>
      <c r="N248" s="2"/>
      <c r="O248" s="3"/>
      <c r="P248" s="3"/>
      <c r="Q248" s="4"/>
      <c r="R248" s="4"/>
      <c r="S248" s="4"/>
      <c r="T248" s="4"/>
      <c r="U248" s="4"/>
      <c r="V248" s="5"/>
      <c r="W248" s="5"/>
      <c r="X248" s="5"/>
      <c r="Y248" s="5"/>
      <c r="Z248" s="6"/>
      <c r="AA248" s="6"/>
      <c r="AB248" s="6"/>
      <c r="AC248" s="6"/>
      <c r="AD248" s="6"/>
      <c r="AH248" s="7"/>
      <c r="AI248" s="7"/>
      <c r="AJ248" s="7"/>
    </row>
    <row r="249" spans="12:36" ht="21.75" x14ac:dyDescent="0.5">
      <c r="L249" s="2"/>
      <c r="M249" s="2"/>
      <c r="N249" s="2"/>
      <c r="O249" s="3"/>
      <c r="P249" s="3"/>
      <c r="Q249" s="4"/>
      <c r="R249" s="4"/>
      <c r="S249" s="4"/>
      <c r="T249" s="4"/>
      <c r="U249" s="4"/>
      <c r="V249" s="5"/>
      <c r="W249" s="5"/>
      <c r="X249" s="5"/>
      <c r="Y249" s="5"/>
      <c r="Z249" s="6"/>
      <c r="AA249" s="6"/>
      <c r="AB249" s="6"/>
      <c r="AC249" s="6"/>
      <c r="AD249" s="6"/>
      <c r="AH249" s="7"/>
      <c r="AI249" s="7"/>
      <c r="AJ249" s="7"/>
    </row>
    <row r="250" spans="12:36" ht="21.75" x14ac:dyDescent="0.5">
      <c r="L250" s="2"/>
      <c r="M250" s="2"/>
      <c r="N250" s="2"/>
      <c r="O250" s="3"/>
      <c r="P250" s="3"/>
      <c r="Q250" s="4"/>
      <c r="R250" s="4"/>
      <c r="S250" s="4"/>
      <c r="T250" s="4"/>
      <c r="U250" s="4"/>
      <c r="V250" s="5"/>
      <c r="W250" s="5"/>
      <c r="X250" s="5"/>
      <c r="Y250" s="5"/>
      <c r="Z250" s="6"/>
      <c r="AA250" s="6"/>
      <c r="AB250" s="6"/>
      <c r="AC250" s="6"/>
      <c r="AD250" s="6"/>
      <c r="AH250" s="7"/>
      <c r="AI250" s="7"/>
      <c r="AJ250" s="7"/>
    </row>
    <row r="251" spans="12:36" ht="21.75" x14ac:dyDescent="0.5">
      <c r="L251" s="2"/>
      <c r="M251" s="2"/>
      <c r="N251" s="2"/>
      <c r="O251" s="3"/>
      <c r="P251" s="3"/>
      <c r="Q251" s="4"/>
      <c r="R251" s="4"/>
      <c r="S251" s="4"/>
      <c r="T251" s="4"/>
      <c r="U251" s="4"/>
      <c r="V251" s="5"/>
      <c r="W251" s="5"/>
      <c r="X251" s="5"/>
      <c r="Y251" s="5"/>
      <c r="Z251" s="6"/>
      <c r="AA251" s="6"/>
      <c r="AB251" s="6"/>
      <c r="AC251" s="6"/>
      <c r="AD251" s="6"/>
      <c r="AH251" s="7"/>
      <c r="AI251" s="7"/>
      <c r="AJ251" s="7"/>
    </row>
    <row r="252" spans="12:36" ht="21.75" x14ac:dyDescent="0.5">
      <c r="L252" s="2"/>
      <c r="M252" s="2"/>
      <c r="N252" s="2"/>
      <c r="O252" s="3"/>
      <c r="P252" s="3"/>
      <c r="Q252" s="4"/>
      <c r="R252" s="4"/>
      <c r="S252" s="4"/>
      <c r="T252" s="4"/>
      <c r="U252" s="4"/>
      <c r="V252" s="5"/>
      <c r="W252" s="5"/>
      <c r="X252" s="5"/>
      <c r="Y252" s="5"/>
      <c r="Z252" s="6"/>
      <c r="AA252" s="6"/>
      <c r="AB252" s="6"/>
      <c r="AC252" s="6"/>
      <c r="AD252" s="6"/>
      <c r="AH252" s="7"/>
      <c r="AI252" s="7"/>
      <c r="AJ252" s="7"/>
    </row>
    <row r="253" spans="12:36" ht="21.75" x14ac:dyDescent="0.5">
      <c r="L253" s="2"/>
      <c r="M253" s="2"/>
      <c r="N253" s="2"/>
      <c r="O253" s="3"/>
      <c r="P253" s="3"/>
      <c r="Q253" s="4"/>
      <c r="R253" s="4"/>
      <c r="S253" s="4"/>
      <c r="T253" s="4"/>
      <c r="U253" s="4"/>
      <c r="V253" s="5"/>
      <c r="W253" s="5"/>
      <c r="X253" s="5"/>
      <c r="Y253" s="5"/>
      <c r="Z253" s="6"/>
      <c r="AA253" s="6"/>
      <c r="AB253" s="6"/>
      <c r="AC253" s="6"/>
      <c r="AD253" s="6"/>
      <c r="AH253" s="7"/>
      <c r="AI253" s="7"/>
      <c r="AJ253" s="7"/>
    </row>
    <row r="254" spans="12:36" ht="21.75" x14ac:dyDescent="0.5">
      <c r="L254" s="2"/>
      <c r="M254" s="2"/>
      <c r="N254" s="2"/>
      <c r="O254" s="3"/>
      <c r="P254" s="3"/>
      <c r="Q254" s="4"/>
      <c r="R254" s="4"/>
      <c r="S254" s="4"/>
      <c r="T254" s="4"/>
      <c r="U254" s="4"/>
      <c r="V254" s="5"/>
      <c r="W254" s="5"/>
      <c r="X254" s="5"/>
      <c r="Y254" s="5"/>
      <c r="Z254" s="6"/>
      <c r="AA254" s="6"/>
      <c r="AB254" s="6"/>
      <c r="AC254" s="6"/>
      <c r="AD254" s="6"/>
      <c r="AH254" s="7"/>
      <c r="AI254" s="7"/>
      <c r="AJ254" s="7"/>
    </row>
    <row r="255" spans="12:36" ht="21.75" x14ac:dyDescent="0.5">
      <c r="L255" s="2"/>
      <c r="M255" s="2"/>
      <c r="N255" s="2"/>
      <c r="O255" s="3"/>
      <c r="P255" s="3"/>
      <c r="Q255" s="4"/>
      <c r="R255" s="4"/>
      <c r="S255" s="4"/>
      <c r="T255" s="4"/>
      <c r="U255" s="4"/>
      <c r="V255" s="5"/>
      <c r="W255" s="5"/>
      <c r="X255" s="5"/>
      <c r="Y255" s="5"/>
      <c r="Z255" s="6"/>
      <c r="AA255" s="6"/>
      <c r="AB255" s="6"/>
      <c r="AC255" s="6"/>
      <c r="AD255" s="6"/>
      <c r="AH255" s="7"/>
      <c r="AI255" s="7"/>
      <c r="AJ255" s="7"/>
    </row>
    <row r="256" spans="12:36" ht="21.75" x14ac:dyDescent="0.5">
      <c r="L256" s="2"/>
      <c r="M256" s="2"/>
      <c r="N256" s="2"/>
      <c r="O256" s="3"/>
      <c r="P256" s="3"/>
      <c r="Q256" s="4"/>
      <c r="R256" s="4"/>
      <c r="S256" s="4"/>
      <c r="T256" s="4"/>
      <c r="U256" s="4"/>
      <c r="V256" s="5"/>
      <c r="W256" s="5"/>
      <c r="X256" s="5"/>
      <c r="Y256" s="5"/>
      <c r="Z256" s="6"/>
      <c r="AA256" s="6"/>
      <c r="AB256" s="6"/>
      <c r="AC256" s="6"/>
      <c r="AD256" s="6"/>
      <c r="AH256" s="7"/>
      <c r="AI256" s="7"/>
      <c r="AJ256" s="7"/>
    </row>
    <row r="257" spans="12:36" ht="21.75" x14ac:dyDescent="0.5">
      <c r="L257" s="2"/>
      <c r="M257" s="2"/>
      <c r="N257" s="2"/>
      <c r="O257" s="3"/>
      <c r="P257" s="3"/>
      <c r="Q257" s="4"/>
      <c r="R257" s="4"/>
      <c r="S257" s="4"/>
      <c r="T257" s="4"/>
      <c r="U257" s="4"/>
      <c r="V257" s="5"/>
      <c r="W257" s="5"/>
      <c r="X257" s="5"/>
      <c r="Y257" s="5"/>
      <c r="Z257" s="6"/>
      <c r="AA257" s="6"/>
      <c r="AB257" s="6"/>
      <c r="AC257" s="6"/>
      <c r="AD257" s="6"/>
      <c r="AH257" s="7"/>
      <c r="AI257" s="7"/>
      <c r="AJ257" s="7"/>
    </row>
    <row r="258" spans="12:36" ht="21.75" x14ac:dyDescent="0.5">
      <c r="L258" s="2"/>
      <c r="M258" s="2"/>
      <c r="N258" s="2"/>
      <c r="O258" s="3"/>
      <c r="P258" s="3"/>
      <c r="Q258" s="4"/>
      <c r="R258" s="4"/>
      <c r="S258" s="4"/>
      <c r="T258" s="4"/>
      <c r="U258" s="4"/>
      <c r="V258" s="5"/>
      <c r="W258" s="5"/>
      <c r="X258" s="5"/>
      <c r="Y258" s="5"/>
      <c r="Z258" s="6"/>
      <c r="AA258" s="6"/>
      <c r="AB258" s="6"/>
      <c r="AC258" s="6"/>
      <c r="AD258" s="6"/>
      <c r="AH258" s="7"/>
      <c r="AI258" s="7"/>
      <c r="AJ258" s="7"/>
    </row>
    <row r="259" spans="12:36" ht="21.75" x14ac:dyDescent="0.5">
      <c r="L259" s="2"/>
      <c r="M259" s="2"/>
      <c r="N259" s="2"/>
      <c r="O259" s="3"/>
      <c r="P259" s="3"/>
      <c r="Q259" s="4"/>
      <c r="R259" s="4"/>
      <c r="S259" s="4"/>
      <c r="T259" s="4"/>
      <c r="U259" s="4"/>
      <c r="V259" s="5"/>
      <c r="W259" s="5"/>
      <c r="X259" s="5"/>
      <c r="Y259" s="5"/>
      <c r="Z259" s="6"/>
      <c r="AA259" s="6"/>
      <c r="AB259" s="6"/>
      <c r="AC259" s="6"/>
      <c r="AD259" s="6"/>
      <c r="AH259" s="7"/>
      <c r="AI259" s="7"/>
      <c r="AJ259" s="7"/>
    </row>
    <row r="260" spans="12:36" ht="21.75" x14ac:dyDescent="0.5">
      <c r="L260" s="2"/>
      <c r="M260" s="2"/>
      <c r="N260" s="2"/>
      <c r="O260" s="3"/>
      <c r="P260" s="3"/>
      <c r="Q260" s="4"/>
      <c r="R260" s="4"/>
      <c r="S260" s="4"/>
      <c r="T260" s="4"/>
      <c r="U260" s="4"/>
      <c r="V260" s="5"/>
      <c r="W260" s="5"/>
      <c r="X260" s="5"/>
      <c r="Y260" s="5"/>
      <c r="Z260" s="6"/>
      <c r="AA260" s="6"/>
      <c r="AB260" s="6"/>
      <c r="AC260" s="6"/>
      <c r="AD260" s="6"/>
      <c r="AH260" s="7"/>
      <c r="AI260" s="7"/>
      <c r="AJ260" s="7"/>
    </row>
    <row r="261" spans="12:36" ht="21.75" x14ac:dyDescent="0.5">
      <c r="L261" s="2"/>
      <c r="M261" s="2"/>
      <c r="N261" s="2"/>
      <c r="O261" s="3"/>
      <c r="P261" s="3"/>
      <c r="Q261" s="4"/>
      <c r="R261" s="4"/>
      <c r="S261" s="4"/>
      <c r="T261" s="4"/>
      <c r="U261" s="4"/>
      <c r="V261" s="5"/>
      <c r="W261" s="5"/>
      <c r="X261" s="5"/>
      <c r="Y261" s="5"/>
      <c r="Z261" s="6"/>
      <c r="AA261" s="6"/>
      <c r="AB261" s="6"/>
      <c r="AC261" s="6"/>
      <c r="AD261" s="6"/>
      <c r="AH261" s="7"/>
      <c r="AI261" s="7"/>
      <c r="AJ261" s="7"/>
    </row>
    <row r="262" spans="12:36" ht="21.75" x14ac:dyDescent="0.5">
      <c r="L262" s="2"/>
      <c r="M262" s="2"/>
      <c r="N262" s="2"/>
      <c r="O262" s="3"/>
      <c r="P262" s="3"/>
      <c r="Q262" s="4"/>
      <c r="R262" s="4"/>
      <c r="S262" s="4"/>
      <c r="T262" s="4"/>
      <c r="U262" s="4"/>
      <c r="V262" s="5"/>
      <c r="W262" s="5"/>
      <c r="X262" s="5"/>
      <c r="Y262" s="5"/>
      <c r="Z262" s="6"/>
      <c r="AA262" s="6"/>
      <c r="AB262" s="6"/>
      <c r="AC262" s="6"/>
      <c r="AD262" s="6"/>
      <c r="AH262" s="7"/>
      <c r="AI262" s="7"/>
      <c r="AJ262" s="7"/>
    </row>
    <row r="263" spans="12:36" ht="21.75" x14ac:dyDescent="0.5">
      <c r="L263" s="2"/>
      <c r="M263" s="2"/>
      <c r="N263" s="2"/>
      <c r="O263" s="3"/>
      <c r="P263" s="3"/>
      <c r="Q263" s="4"/>
      <c r="R263" s="4"/>
      <c r="S263" s="4"/>
      <c r="T263" s="4"/>
      <c r="U263" s="4"/>
      <c r="V263" s="5"/>
      <c r="W263" s="5"/>
      <c r="X263" s="5"/>
      <c r="Y263" s="5"/>
      <c r="Z263" s="6"/>
      <c r="AA263" s="6"/>
      <c r="AB263" s="6"/>
      <c r="AC263" s="6"/>
      <c r="AD263" s="6"/>
      <c r="AH263" s="7"/>
      <c r="AI263" s="7"/>
      <c r="AJ263" s="7"/>
    </row>
    <row r="264" spans="12:36" ht="21.75" x14ac:dyDescent="0.5">
      <c r="L264" s="2"/>
      <c r="M264" s="2"/>
      <c r="N264" s="2"/>
      <c r="O264" s="3"/>
      <c r="P264" s="3"/>
      <c r="Q264" s="4"/>
      <c r="R264" s="4"/>
      <c r="S264" s="4"/>
      <c r="T264" s="4"/>
      <c r="U264" s="4"/>
      <c r="V264" s="5"/>
      <c r="W264" s="5"/>
      <c r="X264" s="5"/>
      <c r="Y264" s="5"/>
      <c r="Z264" s="6"/>
      <c r="AA264" s="6"/>
      <c r="AB264" s="6"/>
      <c r="AC264" s="6"/>
      <c r="AD264" s="6"/>
      <c r="AH264" s="7"/>
      <c r="AI264" s="7"/>
      <c r="AJ264" s="7"/>
    </row>
    <row r="265" spans="12:36" ht="21.75" x14ac:dyDescent="0.5">
      <c r="L265" s="2"/>
      <c r="M265" s="2"/>
      <c r="N265" s="2"/>
      <c r="O265" s="3"/>
      <c r="P265" s="3"/>
      <c r="Q265" s="4"/>
      <c r="R265" s="4"/>
      <c r="S265" s="4"/>
      <c r="T265" s="4"/>
      <c r="U265" s="4"/>
      <c r="V265" s="5"/>
      <c r="W265" s="5"/>
      <c r="X265" s="5"/>
      <c r="Y265" s="5"/>
      <c r="Z265" s="6"/>
      <c r="AA265" s="6"/>
      <c r="AB265" s="6"/>
      <c r="AC265" s="6"/>
      <c r="AD265" s="6"/>
      <c r="AH265" s="7"/>
      <c r="AI265" s="7"/>
      <c r="AJ265" s="7"/>
    </row>
    <row r="266" spans="12:36" ht="21.75" x14ac:dyDescent="0.5">
      <c r="L266" s="2"/>
      <c r="M266" s="2"/>
      <c r="N266" s="2"/>
      <c r="O266" s="3"/>
      <c r="P266" s="3"/>
      <c r="Q266" s="4"/>
      <c r="R266" s="4"/>
      <c r="S266" s="4"/>
      <c r="T266" s="4"/>
      <c r="U266" s="4"/>
      <c r="V266" s="5"/>
      <c r="W266" s="5"/>
      <c r="X266" s="5"/>
      <c r="Y266" s="5"/>
      <c r="Z266" s="6"/>
      <c r="AA266" s="6"/>
      <c r="AB266" s="6"/>
      <c r="AC266" s="6"/>
      <c r="AD266" s="6"/>
      <c r="AH266" s="7"/>
      <c r="AI266" s="7"/>
      <c r="AJ266" s="7"/>
    </row>
    <row r="267" spans="12:36" ht="21.75" x14ac:dyDescent="0.5">
      <c r="L267" s="2"/>
      <c r="M267" s="2"/>
      <c r="N267" s="2"/>
      <c r="O267" s="3"/>
      <c r="P267" s="3"/>
      <c r="Q267" s="4"/>
      <c r="R267" s="4"/>
      <c r="S267" s="4"/>
      <c r="T267" s="4"/>
      <c r="U267" s="4"/>
      <c r="V267" s="5"/>
      <c r="W267" s="5"/>
      <c r="X267" s="5"/>
      <c r="Y267" s="5"/>
      <c r="Z267" s="6"/>
      <c r="AA267" s="6"/>
      <c r="AB267" s="6"/>
      <c r="AC267" s="6"/>
      <c r="AD267" s="6"/>
      <c r="AH267" s="7"/>
      <c r="AI267" s="7"/>
      <c r="AJ267" s="7"/>
    </row>
    <row r="268" spans="12:36" ht="21.75" x14ac:dyDescent="0.5">
      <c r="L268" s="2"/>
      <c r="M268" s="2"/>
      <c r="N268" s="2"/>
      <c r="O268" s="3"/>
      <c r="P268" s="3"/>
      <c r="Q268" s="4"/>
      <c r="R268" s="4"/>
      <c r="S268" s="4"/>
      <c r="T268" s="4"/>
      <c r="U268" s="4"/>
      <c r="V268" s="5"/>
      <c r="W268" s="5"/>
      <c r="X268" s="5"/>
      <c r="Y268" s="5"/>
      <c r="Z268" s="6"/>
      <c r="AA268" s="6"/>
      <c r="AB268" s="6"/>
      <c r="AC268" s="6"/>
      <c r="AD268" s="6"/>
      <c r="AH268" s="7"/>
      <c r="AI268" s="7"/>
      <c r="AJ268" s="7"/>
    </row>
    <row r="269" spans="12:36" ht="21.75" x14ac:dyDescent="0.5">
      <c r="L269" s="2"/>
      <c r="M269" s="2"/>
      <c r="N269" s="2"/>
      <c r="O269" s="3"/>
      <c r="P269" s="3"/>
      <c r="Q269" s="4"/>
      <c r="R269" s="4"/>
      <c r="S269" s="4"/>
      <c r="T269" s="4"/>
      <c r="U269" s="4"/>
      <c r="V269" s="5"/>
      <c r="W269" s="5"/>
      <c r="X269" s="5"/>
      <c r="Y269" s="5"/>
      <c r="Z269" s="6"/>
      <c r="AA269" s="6"/>
      <c r="AB269" s="6"/>
      <c r="AC269" s="6"/>
      <c r="AD269" s="6"/>
      <c r="AH269" s="7"/>
      <c r="AI269" s="7"/>
      <c r="AJ269" s="7"/>
    </row>
    <row r="270" spans="12:36" ht="21.75" x14ac:dyDescent="0.5">
      <c r="L270" s="2"/>
      <c r="M270" s="2"/>
      <c r="N270" s="2"/>
      <c r="O270" s="3"/>
      <c r="P270" s="3"/>
      <c r="Q270" s="4"/>
      <c r="R270" s="4"/>
      <c r="S270" s="4"/>
      <c r="T270" s="4"/>
      <c r="U270" s="4"/>
      <c r="V270" s="5"/>
      <c r="W270" s="5"/>
      <c r="X270" s="5"/>
      <c r="Y270" s="5"/>
      <c r="Z270" s="6"/>
      <c r="AA270" s="6"/>
      <c r="AB270" s="6"/>
      <c r="AC270" s="6"/>
      <c r="AD270" s="6"/>
      <c r="AH270" s="7"/>
      <c r="AI270" s="7"/>
      <c r="AJ270" s="7"/>
    </row>
    <row r="271" spans="12:36" ht="21.75" x14ac:dyDescent="0.5">
      <c r="L271" s="2"/>
      <c r="M271" s="2"/>
      <c r="N271" s="2"/>
      <c r="O271" s="3"/>
      <c r="P271" s="3"/>
      <c r="Q271" s="4"/>
      <c r="R271" s="4"/>
      <c r="S271" s="4"/>
      <c r="T271" s="4"/>
      <c r="U271" s="4"/>
      <c r="V271" s="5"/>
      <c r="W271" s="5"/>
      <c r="X271" s="5"/>
      <c r="Y271" s="5"/>
      <c r="Z271" s="6"/>
      <c r="AA271" s="6"/>
      <c r="AB271" s="6"/>
      <c r="AC271" s="6"/>
      <c r="AD271" s="6"/>
      <c r="AH271" s="7"/>
      <c r="AI271" s="7"/>
      <c r="AJ271" s="7"/>
    </row>
    <row r="272" spans="12:36" ht="21.75" x14ac:dyDescent="0.5">
      <c r="L272" s="2"/>
      <c r="M272" s="2"/>
      <c r="N272" s="2"/>
      <c r="O272" s="3"/>
      <c r="P272" s="3"/>
      <c r="Q272" s="4"/>
      <c r="R272" s="4"/>
      <c r="S272" s="4"/>
      <c r="T272" s="4"/>
      <c r="U272" s="4"/>
      <c r="V272" s="5"/>
      <c r="W272" s="5"/>
      <c r="X272" s="5"/>
      <c r="Y272" s="5"/>
      <c r="Z272" s="6"/>
      <c r="AA272" s="6"/>
      <c r="AB272" s="6"/>
      <c r="AC272" s="6"/>
      <c r="AD272" s="6"/>
      <c r="AH272" s="7"/>
      <c r="AI272" s="7"/>
      <c r="AJ272" s="7"/>
    </row>
    <row r="273" spans="12:36" ht="21.75" x14ac:dyDescent="0.5">
      <c r="L273" s="2"/>
      <c r="M273" s="2"/>
      <c r="N273" s="2"/>
      <c r="O273" s="3"/>
      <c r="P273" s="3"/>
      <c r="Q273" s="4"/>
      <c r="R273" s="4"/>
      <c r="S273" s="4"/>
      <c r="T273" s="4"/>
      <c r="U273" s="4"/>
      <c r="V273" s="5"/>
      <c r="W273" s="5"/>
      <c r="X273" s="5"/>
      <c r="Y273" s="5"/>
      <c r="Z273" s="6"/>
      <c r="AA273" s="6"/>
      <c r="AB273" s="6"/>
      <c r="AC273" s="6"/>
      <c r="AD273" s="6"/>
      <c r="AH273" s="7"/>
      <c r="AI273" s="7"/>
      <c r="AJ273" s="7"/>
    </row>
    <row r="274" spans="12:36" ht="21.75" x14ac:dyDescent="0.5">
      <c r="L274" s="2"/>
      <c r="M274" s="2"/>
      <c r="N274" s="2"/>
      <c r="O274" s="3"/>
      <c r="P274" s="3"/>
      <c r="Q274" s="4"/>
      <c r="R274" s="4"/>
      <c r="S274" s="4"/>
      <c r="T274" s="4"/>
      <c r="U274" s="4"/>
      <c r="V274" s="5"/>
      <c r="W274" s="5"/>
      <c r="X274" s="5"/>
      <c r="Y274" s="5"/>
      <c r="Z274" s="6"/>
      <c r="AA274" s="6"/>
      <c r="AB274" s="6"/>
      <c r="AC274" s="6"/>
      <c r="AD274" s="6"/>
      <c r="AH274" s="7"/>
      <c r="AI274" s="7"/>
      <c r="AJ274" s="7"/>
    </row>
    <row r="275" spans="12:36" ht="21.75" x14ac:dyDescent="0.5">
      <c r="L275" s="2"/>
      <c r="M275" s="2"/>
      <c r="N275" s="2"/>
      <c r="O275" s="3"/>
      <c r="P275" s="3"/>
      <c r="Q275" s="4"/>
      <c r="R275" s="4"/>
      <c r="S275" s="4"/>
      <c r="T275" s="4"/>
      <c r="U275" s="4"/>
      <c r="V275" s="5"/>
      <c r="W275" s="5"/>
      <c r="X275" s="5"/>
      <c r="Y275" s="5"/>
      <c r="Z275" s="6"/>
      <c r="AA275" s="6"/>
      <c r="AB275" s="6"/>
      <c r="AC275" s="6"/>
      <c r="AD275" s="6"/>
      <c r="AH275" s="7"/>
      <c r="AI275" s="7"/>
      <c r="AJ275" s="7"/>
    </row>
    <row r="276" spans="12:36" ht="21.75" x14ac:dyDescent="0.5">
      <c r="L276" s="2"/>
      <c r="M276" s="2"/>
      <c r="N276" s="2"/>
      <c r="O276" s="3"/>
      <c r="P276" s="3"/>
      <c r="Q276" s="4"/>
      <c r="R276" s="4"/>
      <c r="S276" s="4"/>
      <c r="T276" s="4"/>
      <c r="U276" s="4"/>
      <c r="V276" s="5"/>
      <c r="W276" s="5"/>
      <c r="X276" s="5"/>
      <c r="Y276" s="5"/>
      <c r="Z276" s="6"/>
      <c r="AA276" s="6"/>
      <c r="AB276" s="6"/>
      <c r="AC276" s="6"/>
      <c r="AD276" s="6"/>
      <c r="AH276" s="7"/>
      <c r="AI276" s="7"/>
      <c r="AJ276" s="7"/>
    </row>
    <row r="277" spans="12:36" ht="21.75" x14ac:dyDescent="0.5">
      <c r="L277" s="2"/>
      <c r="M277" s="2"/>
      <c r="N277" s="2"/>
      <c r="O277" s="3"/>
      <c r="P277" s="3"/>
      <c r="Q277" s="4"/>
      <c r="R277" s="4"/>
      <c r="S277" s="4"/>
      <c r="T277" s="4"/>
      <c r="U277" s="4"/>
      <c r="V277" s="5"/>
      <c r="W277" s="5"/>
      <c r="X277" s="5"/>
      <c r="Y277" s="5"/>
      <c r="Z277" s="6"/>
      <c r="AA277" s="6"/>
      <c r="AB277" s="6"/>
      <c r="AC277" s="6"/>
      <c r="AD277" s="6"/>
      <c r="AH277" s="7"/>
      <c r="AI277" s="7"/>
      <c r="AJ277" s="7"/>
    </row>
    <row r="278" spans="12:36" ht="21.75" x14ac:dyDescent="0.5">
      <c r="L278" s="2"/>
      <c r="M278" s="2"/>
      <c r="N278" s="2"/>
      <c r="O278" s="3"/>
      <c r="P278" s="3"/>
      <c r="Q278" s="4"/>
      <c r="R278" s="4"/>
      <c r="S278" s="4"/>
      <c r="T278" s="4"/>
      <c r="U278" s="4"/>
      <c r="V278" s="5"/>
      <c r="W278" s="5"/>
      <c r="X278" s="5"/>
      <c r="Y278" s="5"/>
      <c r="Z278" s="6"/>
      <c r="AA278" s="6"/>
      <c r="AB278" s="6"/>
      <c r="AC278" s="6"/>
      <c r="AD278" s="6"/>
      <c r="AH278" s="7"/>
      <c r="AI278" s="7"/>
      <c r="AJ278" s="7"/>
    </row>
    <row r="279" spans="12:36" ht="21.75" x14ac:dyDescent="0.5">
      <c r="L279" s="2"/>
      <c r="M279" s="2"/>
      <c r="N279" s="2"/>
      <c r="O279" s="3"/>
      <c r="P279" s="3"/>
      <c r="Q279" s="4"/>
      <c r="R279" s="4"/>
      <c r="S279" s="4"/>
      <c r="T279" s="4"/>
      <c r="U279" s="4"/>
      <c r="V279" s="5"/>
      <c r="W279" s="5"/>
      <c r="X279" s="5"/>
      <c r="Y279" s="5"/>
      <c r="Z279" s="6"/>
      <c r="AA279" s="6"/>
      <c r="AB279" s="6"/>
      <c r="AC279" s="6"/>
      <c r="AD279" s="6"/>
      <c r="AH279" s="7"/>
      <c r="AI279" s="7"/>
      <c r="AJ279" s="7"/>
    </row>
    <row r="280" spans="12:36" ht="21.75" x14ac:dyDescent="0.5">
      <c r="L280" s="2"/>
      <c r="M280" s="2"/>
      <c r="N280" s="2"/>
      <c r="O280" s="3"/>
      <c r="P280" s="3"/>
      <c r="Q280" s="4"/>
      <c r="R280" s="4"/>
      <c r="S280" s="4"/>
      <c r="T280" s="4"/>
      <c r="U280" s="4"/>
      <c r="V280" s="5"/>
      <c r="W280" s="5"/>
      <c r="X280" s="5"/>
      <c r="Y280" s="5"/>
      <c r="Z280" s="6"/>
      <c r="AA280" s="6"/>
      <c r="AB280" s="6"/>
      <c r="AC280" s="6"/>
      <c r="AD280" s="6"/>
      <c r="AH280" s="7"/>
      <c r="AI280" s="7"/>
      <c r="AJ280" s="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tabSelected="1" zoomScale="120" zoomScaleNormal="120" workbookViewId="0">
      <selection activeCell="J13" sqref="J13"/>
    </sheetView>
  </sheetViews>
  <sheetFormatPr defaultRowHeight="24" x14ac:dyDescent="0.55000000000000004"/>
  <cols>
    <col min="1" max="1" width="9.42578125" style="21" customWidth="1"/>
    <col min="2" max="2" width="11.5703125" style="21" customWidth="1"/>
    <col min="3" max="3" width="11.7109375" style="21" customWidth="1"/>
    <col min="4" max="7" width="9.140625" style="21"/>
    <col min="8" max="8" width="8" style="21" customWidth="1"/>
    <col min="9" max="9" width="16.7109375" style="21" customWidth="1"/>
    <col min="10" max="10" width="22" style="21" customWidth="1"/>
    <col min="11" max="11" width="17.5703125" style="21" customWidth="1"/>
    <col min="12" max="256" width="9.140625" style="21"/>
    <col min="257" max="257" width="9.42578125" style="21" customWidth="1"/>
    <col min="258" max="258" width="11.5703125" style="21" customWidth="1"/>
    <col min="259" max="259" width="11.7109375" style="21" customWidth="1"/>
    <col min="260" max="263" width="9.140625" style="21"/>
    <col min="264" max="264" width="8" style="21" customWidth="1"/>
    <col min="265" max="266" width="7.85546875" style="21" customWidth="1"/>
    <col min="267" max="267" width="9.5703125" style="21" customWidth="1"/>
    <col min="268" max="512" width="9.140625" style="21"/>
    <col min="513" max="513" width="9.42578125" style="21" customWidth="1"/>
    <col min="514" max="514" width="11.5703125" style="21" customWidth="1"/>
    <col min="515" max="515" width="11.7109375" style="21" customWidth="1"/>
    <col min="516" max="519" width="9.140625" style="21"/>
    <col min="520" max="520" width="8" style="21" customWidth="1"/>
    <col min="521" max="522" width="7.85546875" style="21" customWidth="1"/>
    <col min="523" max="523" width="9.5703125" style="21" customWidth="1"/>
    <col min="524" max="768" width="9.140625" style="21"/>
    <col min="769" max="769" width="9.42578125" style="21" customWidth="1"/>
    <col min="770" max="770" width="11.5703125" style="21" customWidth="1"/>
    <col min="771" max="771" width="11.7109375" style="21" customWidth="1"/>
    <col min="772" max="775" width="9.140625" style="21"/>
    <col min="776" max="776" width="8" style="21" customWidth="1"/>
    <col min="777" max="778" width="7.85546875" style="21" customWidth="1"/>
    <col min="779" max="779" width="9.5703125" style="21" customWidth="1"/>
    <col min="780" max="1024" width="9.140625" style="21"/>
    <col min="1025" max="1025" width="9.42578125" style="21" customWidth="1"/>
    <col min="1026" max="1026" width="11.5703125" style="21" customWidth="1"/>
    <col min="1027" max="1027" width="11.7109375" style="21" customWidth="1"/>
    <col min="1028" max="1031" width="9.140625" style="21"/>
    <col min="1032" max="1032" width="8" style="21" customWidth="1"/>
    <col min="1033" max="1034" width="7.85546875" style="21" customWidth="1"/>
    <col min="1035" max="1035" width="9.5703125" style="21" customWidth="1"/>
    <col min="1036" max="1280" width="9.140625" style="21"/>
    <col min="1281" max="1281" width="9.42578125" style="21" customWidth="1"/>
    <col min="1282" max="1282" width="11.5703125" style="21" customWidth="1"/>
    <col min="1283" max="1283" width="11.7109375" style="21" customWidth="1"/>
    <col min="1284" max="1287" width="9.140625" style="21"/>
    <col min="1288" max="1288" width="8" style="21" customWidth="1"/>
    <col min="1289" max="1290" width="7.85546875" style="21" customWidth="1"/>
    <col min="1291" max="1291" width="9.5703125" style="21" customWidth="1"/>
    <col min="1292" max="1536" width="9.140625" style="21"/>
    <col min="1537" max="1537" width="9.42578125" style="21" customWidth="1"/>
    <col min="1538" max="1538" width="11.5703125" style="21" customWidth="1"/>
    <col min="1539" max="1539" width="11.7109375" style="21" customWidth="1"/>
    <col min="1540" max="1543" width="9.140625" style="21"/>
    <col min="1544" max="1544" width="8" style="21" customWidth="1"/>
    <col min="1545" max="1546" width="7.85546875" style="21" customWidth="1"/>
    <col min="1547" max="1547" width="9.5703125" style="21" customWidth="1"/>
    <col min="1548" max="1792" width="9.140625" style="21"/>
    <col min="1793" max="1793" width="9.42578125" style="21" customWidth="1"/>
    <col min="1794" max="1794" width="11.5703125" style="21" customWidth="1"/>
    <col min="1795" max="1795" width="11.7109375" style="21" customWidth="1"/>
    <col min="1796" max="1799" width="9.140625" style="21"/>
    <col min="1800" max="1800" width="8" style="21" customWidth="1"/>
    <col min="1801" max="1802" width="7.85546875" style="21" customWidth="1"/>
    <col min="1803" max="1803" width="9.5703125" style="21" customWidth="1"/>
    <col min="1804" max="2048" width="9.140625" style="21"/>
    <col min="2049" max="2049" width="9.42578125" style="21" customWidth="1"/>
    <col min="2050" max="2050" width="11.5703125" style="21" customWidth="1"/>
    <col min="2051" max="2051" width="11.7109375" style="21" customWidth="1"/>
    <col min="2052" max="2055" width="9.140625" style="21"/>
    <col min="2056" max="2056" width="8" style="21" customWidth="1"/>
    <col min="2057" max="2058" width="7.85546875" style="21" customWidth="1"/>
    <col min="2059" max="2059" width="9.5703125" style="21" customWidth="1"/>
    <col min="2060" max="2304" width="9.140625" style="21"/>
    <col min="2305" max="2305" width="9.42578125" style="21" customWidth="1"/>
    <col min="2306" max="2306" width="11.5703125" style="21" customWidth="1"/>
    <col min="2307" max="2307" width="11.7109375" style="21" customWidth="1"/>
    <col min="2308" max="2311" width="9.140625" style="21"/>
    <col min="2312" max="2312" width="8" style="21" customWidth="1"/>
    <col min="2313" max="2314" width="7.85546875" style="21" customWidth="1"/>
    <col min="2315" max="2315" width="9.5703125" style="21" customWidth="1"/>
    <col min="2316" max="2560" width="9.140625" style="21"/>
    <col min="2561" max="2561" width="9.42578125" style="21" customWidth="1"/>
    <col min="2562" max="2562" width="11.5703125" style="21" customWidth="1"/>
    <col min="2563" max="2563" width="11.7109375" style="21" customWidth="1"/>
    <col min="2564" max="2567" width="9.140625" style="21"/>
    <col min="2568" max="2568" width="8" style="21" customWidth="1"/>
    <col min="2569" max="2570" width="7.85546875" style="21" customWidth="1"/>
    <col min="2571" max="2571" width="9.5703125" style="21" customWidth="1"/>
    <col min="2572" max="2816" width="9.140625" style="21"/>
    <col min="2817" max="2817" width="9.42578125" style="21" customWidth="1"/>
    <col min="2818" max="2818" width="11.5703125" style="21" customWidth="1"/>
    <col min="2819" max="2819" width="11.7109375" style="21" customWidth="1"/>
    <col min="2820" max="2823" width="9.140625" style="21"/>
    <col min="2824" max="2824" width="8" style="21" customWidth="1"/>
    <col min="2825" max="2826" width="7.85546875" style="21" customWidth="1"/>
    <col min="2827" max="2827" width="9.5703125" style="21" customWidth="1"/>
    <col min="2828" max="3072" width="9.140625" style="21"/>
    <col min="3073" max="3073" width="9.42578125" style="21" customWidth="1"/>
    <col min="3074" max="3074" width="11.5703125" style="21" customWidth="1"/>
    <col min="3075" max="3075" width="11.7109375" style="21" customWidth="1"/>
    <col min="3076" max="3079" width="9.140625" style="21"/>
    <col min="3080" max="3080" width="8" style="21" customWidth="1"/>
    <col min="3081" max="3082" width="7.85546875" style="21" customWidth="1"/>
    <col min="3083" max="3083" width="9.5703125" style="21" customWidth="1"/>
    <col min="3084" max="3328" width="9.140625" style="21"/>
    <col min="3329" max="3329" width="9.42578125" style="21" customWidth="1"/>
    <col min="3330" max="3330" width="11.5703125" style="21" customWidth="1"/>
    <col min="3331" max="3331" width="11.7109375" style="21" customWidth="1"/>
    <col min="3332" max="3335" width="9.140625" style="21"/>
    <col min="3336" max="3336" width="8" style="21" customWidth="1"/>
    <col min="3337" max="3338" width="7.85546875" style="21" customWidth="1"/>
    <col min="3339" max="3339" width="9.5703125" style="21" customWidth="1"/>
    <col min="3340" max="3584" width="9.140625" style="21"/>
    <col min="3585" max="3585" width="9.42578125" style="21" customWidth="1"/>
    <col min="3586" max="3586" width="11.5703125" style="21" customWidth="1"/>
    <col min="3587" max="3587" width="11.7109375" style="21" customWidth="1"/>
    <col min="3588" max="3591" width="9.140625" style="21"/>
    <col min="3592" max="3592" width="8" style="21" customWidth="1"/>
    <col min="3593" max="3594" width="7.85546875" style="21" customWidth="1"/>
    <col min="3595" max="3595" width="9.5703125" style="21" customWidth="1"/>
    <col min="3596" max="3840" width="9.140625" style="21"/>
    <col min="3841" max="3841" width="9.42578125" style="21" customWidth="1"/>
    <col min="3842" max="3842" width="11.5703125" style="21" customWidth="1"/>
    <col min="3843" max="3843" width="11.7109375" style="21" customWidth="1"/>
    <col min="3844" max="3847" width="9.140625" style="21"/>
    <col min="3848" max="3848" width="8" style="21" customWidth="1"/>
    <col min="3849" max="3850" width="7.85546875" style="21" customWidth="1"/>
    <col min="3851" max="3851" width="9.5703125" style="21" customWidth="1"/>
    <col min="3852" max="4096" width="9.140625" style="21"/>
    <col min="4097" max="4097" width="9.42578125" style="21" customWidth="1"/>
    <col min="4098" max="4098" width="11.5703125" style="21" customWidth="1"/>
    <col min="4099" max="4099" width="11.7109375" style="21" customWidth="1"/>
    <col min="4100" max="4103" width="9.140625" style="21"/>
    <col min="4104" max="4104" width="8" style="21" customWidth="1"/>
    <col min="4105" max="4106" width="7.85546875" style="21" customWidth="1"/>
    <col min="4107" max="4107" width="9.5703125" style="21" customWidth="1"/>
    <col min="4108" max="4352" width="9.140625" style="21"/>
    <col min="4353" max="4353" width="9.42578125" style="21" customWidth="1"/>
    <col min="4354" max="4354" width="11.5703125" style="21" customWidth="1"/>
    <col min="4355" max="4355" width="11.7109375" style="21" customWidth="1"/>
    <col min="4356" max="4359" width="9.140625" style="21"/>
    <col min="4360" max="4360" width="8" style="21" customWidth="1"/>
    <col min="4361" max="4362" width="7.85546875" style="21" customWidth="1"/>
    <col min="4363" max="4363" width="9.5703125" style="21" customWidth="1"/>
    <col min="4364" max="4608" width="9.140625" style="21"/>
    <col min="4609" max="4609" width="9.42578125" style="21" customWidth="1"/>
    <col min="4610" max="4610" width="11.5703125" style="21" customWidth="1"/>
    <col min="4611" max="4611" width="11.7109375" style="21" customWidth="1"/>
    <col min="4612" max="4615" width="9.140625" style="21"/>
    <col min="4616" max="4616" width="8" style="21" customWidth="1"/>
    <col min="4617" max="4618" width="7.85546875" style="21" customWidth="1"/>
    <col min="4619" max="4619" width="9.5703125" style="21" customWidth="1"/>
    <col min="4620" max="4864" width="9.140625" style="21"/>
    <col min="4865" max="4865" width="9.42578125" style="21" customWidth="1"/>
    <col min="4866" max="4866" width="11.5703125" style="21" customWidth="1"/>
    <col min="4867" max="4867" width="11.7109375" style="21" customWidth="1"/>
    <col min="4868" max="4871" width="9.140625" style="21"/>
    <col min="4872" max="4872" width="8" style="21" customWidth="1"/>
    <col min="4873" max="4874" width="7.85546875" style="21" customWidth="1"/>
    <col min="4875" max="4875" width="9.5703125" style="21" customWidth="1"/>
    <col min="4876" max="5120" width="9.140625" style="21"/>
    <col min="5121" max="5121" width="9.42578125" style="21" customWidth="1"/>
    <col min="5122" max="5122" width="11.5703125" style="21" customWidth="1"/>
    <col min="5123" max="5123" width="11.7109375" style="21" customWidth="1"/>
    <col min="5124" max="5127" width="9.140625" style="21"/>
    <col min="5128" max="5128" width="8" style="21" customWidth="1"/>
    <col min="5129" max="5130" width="7.85546875" style="21" customWidth="1"/>
    <col min="5131" max="5131" width="9.5703125" style="21" customWidth="1"/>
    <col min="5132" max="5376" width="9.140625" style="21"/>
    <col min="5377" max="5377" width="9.42578125" style="21" customWidth="1"/>
    <col min="5378" max="5378" width="11.5703125" style="21" customWidth="1"/>
    <col min="5379" max="5379" width="11.7109375" style="21" customWidth="1"/>
    <col min="5380" max="5383" width="9.140625" style="21"/>
    <col min="5384" max="5384" width="8" style="21" customWidth="1"/>
    <col min="5385" max="5386" width="7.85546875" style="21" customWidth="1"/>
    <col min="5387" max="5387" width="9.5703125" style="21" customWidth="1"/>
    <col min="5388" max="5632" width="9.140625" style="21"/>
    <col min="5633" max="5633" width="9.42578125" style="21" customWidth="1"/>
    <col min="5634" max="5634" width="11.5703125" style="21" customWidth="1"/>
    <col min="5635" max="5635" width="11.7109375" style="21" customWidth="1"/>
    <col min="5636" max="5639" width="9.140625" style="21"/>
    <col min="5640" max="5640" width="8" style="21" customWidth="1"/>
    <col min="5641" max="5642" width="7.85546875" style="21" customWidth="1"/>
    <col min="5643" max="5643" width="9.5703125" style="21" customWidth="1"/>
    <col min="5644" max="5888" width="9.140625" style="21"/>
    <col min="5889" max="5889" width="9.42578125" style="21" customWidth="1"/>
    <col min="5890" max="5890" width="11.5703125" style="21" customWidth="1"/>
    <col min="5891" max="5891" width="11.7109375" style="21" customWidth="1"/>
    <col min="5892" max="5895" width="9.140625" style="21"/>
    <col min="5896" max="5896" width="8" style="21" customWidth="1"/>
    <col min="5897" max="5898" width="7.85546875" style="21" customWidth="1"/>
    <col min="5899" max="5899" width="9.5703125" style="21" customWidth="1"/>
    <col min="5900" max="6144" width="9.140625" style="21"/>
    <col min="6145" max="6145" width="9.42578125" style="21" customWidth="1"/>
    <col min="6146" max="6146" width="11.5703125" style="21" customWidth="1"/>
    <col min="6147" max="6147" width="11.7109375" style="21" customWidth="1"/>
    <col min="6148" max="6151" width="9.140625" style="21"/>
    <col min="6152" max="6152" width="8" style="21" customWidth="1"/>
    <col min="6153" max="6154" width="7.85546875" style="21" customWidth="1"/>
    <col min="6155" max="6155" width="9.5703125" style="21" customWidth="1"/>
    <col min="6156" max="6400" width="9.140625" style="21"/>
    <col min="6401" max="6401" width="9.42578125" style="21" customWidth="1"/>
    <col min="6402" max="6402" width="11.5703125" style="21" customWidth="1"/>
    <col min="6403" max="6403" width="11.7109375" style="21" customWidth="1"/>
    <col min="6404" max="6407" width="9.140625" style="21"/>
    <col min="6408" max="6408" width="8" style="21" customWidth="1"/>
    <col min="6409" max="6410" width="7.85546875" style="21" customWidth="1"/>
    <col min="6411" max="6411" width="9.5703125" style="21" customWidth="1"/>
    <col min="6412" max="6656" width="9.140625" style="21"/>
    <col min="6657" max="6657" width="9.42578125" style="21" customWidth="1"/>
    <col min="6658" max="6658" width="11.5703125" style="21" customWidth="1"/>
    <col min="6659" max="6659" width="11.7109375" style="21" customWidth="1"/>
    <col min="6660" max="6663" width="9.140625" style="21"/>
    <col min="6664" max="6664" width="8" style="21" customWidth="1"/>
    <col min="6665" max="6666" width="7.85546875" style="21" customWidth="1"/>
    <col min="6667" max="6667" width="9.5703125" style="21" customWidth="1"/>
    <col min="6668" max="6912" width="9.140625" style="21"/>
    <col min="6913" max="6913" width="9.42578125" style="21" customWidth="1"/>
    <col min="6914" max="6914" width="11.5703125" style="21" customWidth="1"/>
    <col min="6915" max="6915" width="11.7109375" style="21" customWidth="1"/>
    <col min="6916" max="6919" width="9.140625" style="21"/>
    <col min="6920" max="6920" width="8" style="21" customWidth="1"/>
    <col min="6921" max="6922" width="7.85546875" style="21" customWidth="1"/>
    <col min="6923" max="6923" width="9.5703125" style="21" customWidth="1"/>
    <col min="6924" max="7168" width="9.140625" style="21"/>
    <col min="7169" max="7169" width="9.42578125" style="21" customWidth="1"/>
    <col min="7170" max="7170" width="11.5703125" style="21" customWidth="1"/>
    <col min="7171" max="7171" width="11.7109375" style="21" customWidth="1"/>
    <col min="7172" max="7175" width="9.140625" style="21"/>
    <col min="7176" max="7176" width="8" style="21" customWidth="1"/>
    <col min="7177" max="7178" width="7.85546875" style="21" customWidth="1"/>
    <col min="7179" max="7179" width="9.5703125" style="21" customWidth="1"/>
    <col min="7180" max="7424" width="9.140625" style="21"/>
    <col min="7425" max="7425" width="9.42578125" style="21" customWidth="1"/>
    <col min="7426" max="7426" width="11.5703125" style="21" customWidth="1"/>
    <col min="7427" max="7427" width="11.7109375" style="21" customWidth="1"/>
    <col min="7428" max="7431" width="9.140625" style="21"/>
    <col min="7432" max="7432" width="8" style="21" customWidth="1"/>
    <col min="7433" max="7434" width="7.85546875" style="21" customWidth="1"/>
    <col min="7435" max="7435" width="9.5703125" style="21" customWidth="1"/>
    <col min="7436" max="7680" width="9.140625" style="21"/>
    <col min="7681" max="7681" width="9.42578125" style="21" customWidth="1"/>
    <col min="7682" max="7682" width="11.5703125" style="21" customWidth="1"/>
    <col min="7683" max="7683" width="11.7109375" style="21" customWidth="1"/>
    <col min="7684" max="7687" width="9.140625" style="21"/>
    <col min="7688" max="7688" width="8" style="21" customWidth="1"/>
    <col min="7689" max="7690" width="7.85546875" style="21" customWidth="1"/>
    <col min="7691" max="7691" width="9.5703125" style="21" customWidth="1"/>
    <col min="7692" max="7936" width="9.140625" style="21"/>
    <col min="7937" max="7937" width="9.42578125" style="21" customWidth="1"/>
    <col min="7938" max="7938" width="11.5703125" style="21" customWidth="1"/>
    <col min="7939" max="7939" width="11.7109375" style="21" customWidth="1"/>
    <col min="7940" max="7943" width="9.140625" style="21"/>
    <col min="7944" max="7944" width="8" style="21" customWidth="1"/>
    <col min="7945" max="7946" width="7.85546875" style="21" customWidth="1"/>
    <col min="7947" max="7947" width="9.5703125" style="21" customWidth="1"/>
    <col min="7948" max="8192" width="9.140625" style="21"/>
    <col min="8193" max="8193" width="9.42578125" style="21" customWidth="1"/>
    <col min="8194" max="8194" width="11.5703125" style="21" customWidth="1"/>
    <col min="8195" max="8195" width="11.7109375" style="21" customWidth="1"/>
    <col min="8196" max="8199" width="9.140625" style="21"/>
    <col min="8200" max="8200" width="8" style="21" customWidth="1"/>
    <col min="8201" max="8202" width="7.85546875" style="21" customWidth="1"/>
    <col min="8203" max="8203" width="9.5703125" style="21" customWidth="1"/>
    <col min="8204" max="8448" width="9.140625" style="21"/>
    <col min="8449" max="8449" width="9.42578125" style="21" customWidth="1"/>
    <col min="8450" max="8450" width="11.5703125" style="21" customWidth="1"/>
    <col min="8451" max="8451" width="11.7109375" style="21" customWidth="1"/>
    <col min="8452" max="8455" width="9.140625" style="21"/>
    <col min="8456" max="8456" width="8" style="21" customWidth="1"/>
    <col min="8457" max="8458" width="7.85546875" style="21" customWidth="1"/>
    <col min="8459" max="8459" width="9.5703125" style="21" customWidth="1"/>
    <col min="8460" max="8704" width="9.140625" style="21"/>
    <col min="8705" max="8705" width="9.42578125" style="21" customWidth="1"/>
    <col min="8706" max="8706" width="11.5703125" style="21" customWidth="1"/>
    <col min="8707" max="8707" width="11.7109375" style="21" customWidth="1"/>
    <col min="8708" max="8711" width="9.140625" style="21"/>
    <col min="8712" max="8712" width="8" style="21" customWidth="1"/>
    <col min="8713" max="8714" width="7.85546875" style="21" customWidth="1"/>
    <col min="8715" max="8715" width="9.5703125" style="21" customWidth="1"/>
    <col min="8716" max="8960" width="9.140625" style="21"/>
    <col min="8961" max="8961" width="9.42578125" style="21" customWidth="1"/>
    <col min="8962" max="8962" width="11.5703125" style="21" customWidth="1"/>
    <col min="8963" max="8963" width="11.7109375" style="21" customWidth="1"/>
    <col min="8964" max="8967" width="9.140625" style="21"/>
    <col min="8968" max="8968" width="8" style="21" customWidth="1"/>
    <col min="8969" max="8970" width="7.85546875" style="21" customWidth="1"/>
    <col min="8971" max="8971" width="9.5703125" style="21" customWidth="1"/>
    <col min="8972" max="9216" width="9.140625" style="21"/>
    <col min="9217" max="9217" width="9.42578125" style="21" customWidth="1"/>
    <col min="9218" max="9218" width="11.5703125" style="21" customWidth="1"/>
    <col min="9219" max="9219" width="11.7109375" style="21" customWidth="1"/>
    <col min="9220" max="9223" width="9.140625" style="21"/>
    <col min="9224" max="9224" width="8" style="21" customWidth="1"/>
    <col min="9225" max="9226" width="7.85546875" style="21" customWidth="1"/>
    <col min="9227" max="9227" width="9.5703125" style="21" customWidth="1"/>
    <col min="9228" max="9472" width="9.140625" style="21"/>
    <col min="9473" max="9473" width="9.42578125" style="21" customWidth="1"/>
    <col min="9474" max="9474" width="11.5703125" style="21" customWidth="1"/>
    <col min="9475" max="9475" width="11.7109375" style="21" customWidth="1"/>
    <col min="9476" max="9479" width="9.140625" style="21"/>
    <col min="9480" max="9480" width="8" style="21" customWidth="1"/>
    <col min="9481" max="9482" width="7.85546875" style="21" customWidth="1"/>
    <col min="9483" max="9483" width="9.5703125" style="21" customWidth="1"/>
    <col min="9484" max="9728" width="9.140625" style="21"/>
    <col min="9729" max="9729" width="9.42578125" style="21" customWidth="1"/>
    <col min="9730" max="9730" width="11.5703125" style="21" customWidth="1"/>
    <col min="9731" max="9731" width="11.7109375" style="21" customWidth="1"/>
    <col min="9732" max="9735" width="9.140625" style="21"/>
    <col min="9736" max="9736" width="8" style="21" customWidth="1"/>
    <col min="9737" max="9738" width="7.85546875" style="21" customWidth="1"/>
    <col min="9739" max="9739" width="9.5703125" style="21" customWidth="1"/>
    <col min="9740" max="9984" width="9.140625" style="21"/>
    <col min="9985" max="9985" width="9.42578125" style="21" customWidth="1"/>
    <col min="9986" max="9986" width="11.5703125" style="21" customWidth="1"/>
    <col min="9987" max="9987" width="11.7109375" style="21" customWidth="1"/>
    <col min="9988" max="9991" width="9.140625" style="21"/>
    <col min="9992" max="9992" width="8" style="21" customWidth="1"/>
    <col min="9993" max="9994" width="7.85546875" style="21" customWidth="1"/>
    <col min="9995" max="9995" width="9.5703125" style="21" customWidth="1"/>
    <col min="9996" max="10240" width="9.140625" style="21"/>
    <col min="10241" max="10241" width="9.42578125" style="21" customWidth="1"/>
    <col min="10242" max="10242" width="11.5703125" style="21" customWidth="1"/>
    <col min="10243" max="10243" width="11.7109375" style="21" customWidth="1"/>
    <col min="10244" max="10247" width="9.140625" style="21"/>
    <col min="10248" max="10248" width="8" style="21" customWidth="1"/>
    <col min="10249" max="10250" width="7.85546875" style="21" customWidth="1"/>
    <col min="10251" max="10251" width="9.5703125" style="21" customWidth="1"/>
    <col min="10252" max="10496" width="9.140625" style="21"/>
    <col min="10497" max="10497" width="9.42578125" style="21" customWidth="1"/>
    <col min="10498" max="10498" width="11.5703125" style="21" customWidth="1"/>
    <col min="10499" max="10499" width="11.7109375" style="21" customWidth="1"/>
    <col min="10500" max="10503" width="9.140625" style="21"/>
    <col min="10504" max="10504" width="8" style="21" customWidth="1"/>
    <col min="10505" max="10506" width="7.85546875" style="21" customWidth="1"/>
    <col min="10507" max="10507" width="9.5703125" style="21" customWidth="1"/>
    <col min="10508" max="10752" width="9.140625" style="21"/>
    <col min="10753" max="10753" width="9.42578125" style="21" customWidth="1"/>
    <col min="10754" max="10754" width="11.5703125" style="21" customWidth="1"/>
    <col min="10755" max="10755" width="11.7109375" style="21" customWidth="1"/>
    <col min="10756" max="10759" width="9.140625" style="21"/>
    <col min="10760" max="10760" width="8" style="21" customWidth="1"/>
    <col min="10761" max="10762" width="7.85546875" style="21" customWidth="1"/>
    <col min="10763" max="10763" width="9.5703125" style="21" customWidth="1"/>
    <col min="10764" max="11008" width="9.140625" style="21"/>
    <col min="11009" max="11009" width="9.42578125" style="21" customWidth="1"/>
    <col min="11010" max="11010" width="11.5703125" style="21" customWidth="1"/>
    <col min="11011" max="11011" width="11.7109375" style="21" customWidth="1"/>
    <col min="11012" max="11015" width="9.140625" style="21"/>
    <col min="11016" max="11016" width="8" style="21" customWidth="1"/>
    <col min="11017" max="11018" width="7.85546875" style="21" customWidth="1"/>
    <col min="11019" max="11019" width="9.5703125" style="21" customWidth="1"/>
    <col min="11020" max="11264" width="9.140625" style="21"/>
    <col min="11265" max="11265" width="9.42578125" style="21" customWidth="1"/>
    <col min="11266" max="11266" width="11.5703125" style="21" customWidth="1"/>
    <col min="11267" max="11267" width="11.7109375" style="21" customWidth="1"/>
    <col min="11268" max="11271" width="9.140625" style="21"/>
    <col min="11272" max="11272" width="8" style="21" customWidth="1"/>
    <col min="11273" max="11274" width="7.85546875" style="21" customWidth="1"/>
    <col min="11275" max="11275" width="9.5703125" style="21" customWidth="1"/>
    <col min="11276" max="11520" width="9.140625" style="21"/>
    <col min="11521" max="11521" width="9.42578125" style="21" customWidth="1"/>
    <col min="11522" max="11522" width="11.5703125" style="21" customWidth="1"/>
    <col min="11523" max="11523" width="11.7109375" style="21" customWidth="1"/>
    <col min="11524" max="11527" width="9.140625" style="21"/>
    <col min="11528" max="11528" width="8" style="21" customWidth="1"/>
    <col min="11529" max="11530" width="7.85546875" style="21" customWidth="1"/>
    <col min="11531" max="11531" width="9.5703125" style="21" customWidth="1"/>
    <col min="11532" max="11776" width="9.140625" style="21"/>
    <col min="11777" max="11777" width="9.42578125" style="21" customWidth="1"/>
    <col min="11778" max="11778" width="11.5703125" style="21" customWidth="1"/>
    <col min="11779" max="11779" width="11.7109375" style="21" customWidth="1"/>
    <col min="11780" max="11783" width="9.140625" style="21"/>
    <col min="11784" max="11784" width="8" style="21" customWidth="1"/>
    <col min="11785" max="11786" width="7.85546875" style="21" customWidth="1"/>
    <col min="11787" max="11787" width="9.5703125" style="21" customWidth="1"/>
    <col min="11788" max="12032" width="9.140625" style="21"/>
    <col min="12033" max="12033" width="9.42578125" style="21" customWidth="1"/>
    <col min="12034" max="12034" width="11.5703125" style="21" customWidth="1"/>
    <col min="12035" max="12035" width="11.7109375" style="21" customWidth="1"/>
    <col min="12036" max="12039" width="9.140625" style="21"/>
    <col min="12040" max="12040" width="8" style="21" customWidth="1"/>
    <col min="12041" max="12042" width="7.85546875" style="21" customWidth="1"/>
    <col min="12043" max="12043" width="9.5703125" style="21" customWidth="1"/>
    <col min="12044" max="12288" width="9.140625" style="21"/>
    <col min="12289" max="12289" width="9.42578125" style="21" customWidth="1"/>
    <col min="12290" max="12290" width="11.5703125" style="21" customWidth="1"/>
    <col min="12291" max="12291" width="11.7109375" style="21" customWidth="1"/>
    <col min="12292" max="12295" width="9.140625" style="21"/>
    <col min="12296" max="12296" width="8" style="21" customWidth="1"/>
    <col min="12297" max="12298" width="7.85546875" style="21" customWidth="1"/>
    <col min="12299" max="12299" width="9.5703125" style="21" customWidth="1"/>
    <col min="12300" max="12544" width="9.140625" style="21"/>
    <col min="12545" max="12545" width="9.42578125" style="21" customWidth="1"/>
    <col min="12546" max="12546" width="11.5703125" style="21" customWidth="1"/>
    <col min="12547" max="12547" width="11.7109375" style="21" customWidth="1"/>
    <col min="12548" max="12551" width="9.140625" style="21"/>
    <col min="12552" max="12552" width="8" style="21" customWidth="1"/>
    <col min="12553" max="12554" width="7.85546875" style="21" customWidth="1"/>
    <col min="12555" max="12555" width="9.5703125" style="21" customWidth="1"/>
    <col min="12556" max="12800" width="9.140625" style="21"/>
    <col min="12801" max="12801" width="9.42578125" style="21" customWidth="1"/>
    <col min="12802" max="12802" width="11.5703125" style="21" customWidth="1"/>
    <col min="12803" max="12803" width="11.7109375" style="21" customWidth="1"/>
    <col min="12804" max="12807" width="9.140625" style="21"/>
    <col min="12808" max="12808" width="8" style="21" customWidth="1"/>
    <col min="12809" max="12810" width="7.85546875" style="21" customWidth="1"/>
    <col min="12811" max="12811" width="9.5703125" style="21" customWidth="1"/>
    <col min="12812" max="13056" width="9.140625" style="21"/>
    <col min="13057" max="13057" width="9.42578125" style="21" customWidth="1"/>
    <col min="13058" max="13058" width="11.5703125" style="21" customWidth="1"/>
    <col min="13059" max="13059" width="11.7109375" style="21" customWidth="1"/>
    <col min="13060" max="13063" width="9.140625" style="21"/>
    <col min="13064" max="13064" width="8" style="21" customWidth="1"/>
    <col min="13065" max="13066" width="7.85546875" style="21" customWidth="1"/>
    <col min="13067" max="13067" width="9.5703125" style="21" customWidth="1"/>
    <col min="13068" max="13312" width="9.140625" style="21"/>
    <col min="13313" max="13313" width="9.42578125" style="21" customWidth="1"/>
    <col min="13314" max="13314" width="11.5703125" style="21" customWidth="1"/>
    <col min="13315" max="13315" width="11.7109375" style="21" customWidth="1"/>
    <col min="13316" max="13319" width="9.140625" style="21"/>
    <col min="13320" max="13320" width="8" style="21" customWidth="1"/>
    <col min="13321" max="13322" width="7.85546875" style="21" customWidth="1"/>
    <col min="13323" max="13323" width="9.5703125" style="21" customWidth="1"/>
    <col min="13324" max="13568" width="9.140625" style="21"/>
    <col min="13569" max="13569" width="9.42578125" style="21" customWidth="1"/>
    <col min="13570" max="13570" width="11.5703125" style="21" customWidth="1"/>
    <col min="13571" max="13571" width="11.7109375" style="21" customWidth="1"/>
    <col min="13572" max="13575" width="9.140625" style="21"/>
    <col min="13576" max="13576" width="8" style="21" customWidth="1"/>
    <col min="13577" max="13578" width="7.85546875" style="21" customWidth="1"/>
    <col min="13579" max="13579" width="9.5703125" style="21" customWidth="1"/>
    <col min="13580" max="13824" width="9.140625" style="21"/>
    <col min="13825" max="13825" width="9.42578125" style="21" customWidth="1"/>
    <col min="13826" max="13826" width="11.5703125" style="21" customWidth="1"/>
    <col min="13827" max="13827" width="11.7109375" style="21" customWidth="1"/>
    <col min="13828" max="13831" width="9.140625" style="21"/>
    <col min="13832" max="13832" width="8" style="21" customWidth="1"/>
    <col min="13833" max="13834" width="7.85546875" style="21" customWidth="1"/>
    <col min="13835" max="13835" width="9.5703125" style="21" customWidth="1"/>
    <col min="13836" max="14080" width="9.140625" style="21"/>
    <col min="14081" max="14081" width="9.42578125" style="21" customWidth="1"/>
    <col min="14082" max="14082" width="11.5703125" style="21" customWidth="1"/>
    <col min="14083" max="14083" width="11.7109375" style="21" customWidth="1"/>
    <col min="14084" max="14087" width="9.140625" style="21"/>
    <col min="14088" max="14088" width="8" style="21" customWidth="1"/>
    <col min="14089" max="14090" width="7.85546875" style="21" customWidth="1"/>
    <col min="14091" max="14091" width="9.5703125" style="21" customWidth="1"/>
    <col min="14092" max="14336" width="9.140625" style="21"/>
    <col min="14337" max="14337" width="9.42578125" style="21" customWidth="1"/>
    <col min="14338" max="14338" width="11.5703125" style="21" customWidth="1"/>
    <col min="14339" max="14339" width="11.7109375" style="21" customWidth="1"/>
    <col min="14340" max="14343" width="9.140625" style="21"/>
    <col min="14344" max="14344" width="8" style="21" customWidth="1"/>
    <col min="14345" max="14346" width="7.85546875" style="21" customWidth="1"/>
    <col min="14347" max="14347" width="9.5703125" style="21" customWidth="1"/>
    <col min="14348" max="14592" width="9.140625" style="21"/>
    <col min="14593" max="14593" width="9.42578125" style="21" customWidth="1"/>
    <col min="14594" max="14594" width="11.5703125" style="21" customWidth="1"/>
    <col min="14595" max="14595" width="11.7109375" style="21" customWidth="1"/>
    <col min="14596" max="14599" width="9.140625" style="21"/>
    <col min="14600" max="14600" width="8" style="21" customWidth="1"/>
    <col min="14601" max="14602" width="7.85546875" style="21" customWidth="1"/>
    <col min="14603" max="14603" width="9.5703125" style="21" customWidth="1"/>
    <col min="14604" max="14848" width="9.140625" style="21"/>
    <col min="14849" max="14849" width="9.42578125" style="21" customWidth="1"/>
    <col min="14850" max="14850" width="11.5703125" style="21" customWidth="1"/>
    <col min="14851" max="14851" width="11.7109375" style="21" customWidth="1"/>
    <col min="14852" max="14855" width="9.140625" style="21"/>
    <col min="14856" max="14856" width="8" style="21" customWidth="1"/>
    <col min="14857" max="14858" width="7.85546875" style="21" customWidth="1"/>
    <col min="14859" max="14859" width="9.5703125" style="21" customWidth="1"/>
    <col min="14860" max="15104" width="9.140625" style="21"/>
    <col min="15105" max="15105" width="9.42578125" style="21" customWidth="1"/>
    <col min="15106" max="15106" width="11.5703125" style="21" customWidth="1"/>
    <col min="15107" max="15107" width="11.7109375" style="21" customWidth="1"/>
    <col min="15108" max="15111" width="9.140625" style="21"/>
    <col min="15112" max="15112" width="8" style="21" customWidth="1"/>
    <col min="15113" max="15114" width="7.85546875" style="21" customWidth="1"/>
    <col min="15115" max="15115" width="9.5703125" style="21" customWidth="1"/>
    <col min="15116" max="15360" width="9.140625" style="21"/>
    <col min="15361" max="15361" width="9.42578125" style="21" customWidth="1"/>
    <col min="15362" max="15362" width="11.5703125" style="21" customWidth="1"/>
    <col min="15363" max="15363" width="11.7109375" style="21" customWidth="1"/>
    <col min="15364" max="15367" width="9.140625" style="21"/>
    <col min="15368" max="15368" width="8" style="21" customWidth="1"/>
    <col min="15369" max="15370" width="7.85546875" style="21" customWidth="1"/>
    <col min="15371" max="15371" width="9.5703125" style="21" customWidth="1"/>
    <col min="15372" max="15616" width="9.140625" style="21"/>
    <col min="15617" max="15617" width="9.42578125" style="21" customWidth="1"/>
    <col min="15618" max="15618" width="11.5703125" style="21" customWidth="1"/>
    <col min="15619" max="15619" width="11.7109375" style="21" customWidth="1"/>
    <col min="15620" max="15623" width="9.140625" style="21"/>
    <col min="15624" max="15624" width="8" style="21" customWidth="1"/>
    <col min="15625" max="15626" width="7.85546875" style="21" customWidth="1"/>
    <col min="15627" max="15627" width="9.5703125" style="21" customWidth="1"/>
    <col min="15628" max="15872" width="9.140625" style="21"/>
    <col min="15873" max="15873" width="9.42578125" style="21" customWidth="1"/>
    <col min="15874" max="15874" width="11.5703125" style="21" customWidth="1"/>
    <col min="15875" max="15875" width="11.7109375" style="21" customWidth="1"/>
    <col min="15876" max="15879" width="9.140625" style="21"/>
    <col min="15880" max="15880" width="8" style="21" customWidth="1"/>
    <col min="15881" max="15882" width="7.85546875" style="21" customWidth="1"/>
    <col min="15883" max="15883" width="9.5703125" style="21" customWidth="1"/>
    <col min="15884" max="16128" width="9.140625" style="21"/>
    <col min="16129" max="16129" width="9.42578125" style="21" customWidth="1"/>
    <col min="16130" max="16130" width="11.5703125" style="21" customWidth="1"/>
    <col min="16131" max="16131" width="11.7109375" style="21" customWidth="1"/>
    <col min="16132" max="16135" width="9.140625" style="21"/>
    <col min="16136" max="16136" width="8" style="21" customWidth="1"/>
    <col min="16137" max="16138" width="7.85546875" style="21" customWidth="1"/>
    <col min="16139" max="16139" width="9.5703125" style="21" customWidth="1"/>
    <col min="16140" max="16384" width="9.140625" style="21"/>
  </cols>
  <sheetData>
    <row r="2" spans="1:13" ht="30.75" x14ac:dyDescent="0.7">
      <c r="A2" s="127" t="s">
        <v>100</v>
      </c>
      <c r="B2" s="127"/>
      <c r="C2" s="127"/>
      <c r="D2" s="127"/>
      <c r="E2" s="127"/>
      <c r="F2" s="127"/>
      <c r="G2" s="127"/>
      <c r="H2" s="127"/>
      <c r="I2" s="127"/>
      <c r="J2" s="159"/>
      <c r="K2" s="159"/>
    </row>
    <row r="3" spans="1:13" x14ac:dyDescent="0.55000000000000004">
      <c r="A3" s="128" t="s">
        <v>101</v>
      </c>
      <c r="B3" s="128"/>
      <c r="C3" s="128"/>
      <c r="D3" s="128"/>
      <c r="E3" s="128"/>
      <c r="F3" s="128"/>
      <c r="G3" s="128"/>
      <c r="H3" s="128"/>
      <c r="I3" s="128"/>
      <c r="J3" s="160"/>
      <c r="K3" s="160"/>
    </row>
    <row r="4" spans="1:13" x14ac:dyDescent="0.55000000000000004">
      <c r="A4" s="128" t="s">
        <v>142</v>
      </c>
      <c r="B4" s="128"/>
      <c r="C4" s="128"/>
      <c r="D4" s="128"/>
      <c r="E4" s="128"/>
      <c r="F4" s="128"/>
      <c r="G4" s="128"/>
      <c r="H4" s="128"/>
      <c r="I4" s="128"/>
      <c r="J4" s="160"/>
      <c r="K4" s="160"/>
    </row>
    <row r="5" spans="1:13" x14ac:dyDescent="0.55000000000000004">
      <c r="A5" s="128" t="s">
        <v>143</v>
      </c>
      <c r="B5" s="128"/>
      <c r="C5" s="128"/>
      <c r="D5" s="128"/>
      <c r="E5" s="128"/>
      <c r="F5" s="128"/>
      <c r="G5" s="128"/>
      <c r="H5" s="128"/>
      <c r="I5" s="128"/>
      <c r="J5" s="160"/>
      <c r="K5" s="160"/>
    </row>
    <row r="7" spans="1:13" x14ac:dyDescent="0.55000000000000004">
      <c r="A7" s="21" t="s">
        <v>102</v>
      </c>
      <c r="B7" s="21" t="s">
        <v>185</v>
      </c>
    </row>
    <row r="8" spans="1:13" x14ac:dyDescent="0.55000000000000004">
      <c r="A8" s="21" t="s">
        <v>205</v>
      </c>
    </row>
    <row r="9" spans="1:13" x14ac:dyDescent="0.55000000000000004">
      <c r="A9" s="21" t="s">
        <v>206</v>
      </c>
    </row>
    <row r="10" spans="1:13" x14ac:dyDescent="0.55000000000000004">
      <c r="A10" s="21" t="s">
        <v>103</v>
      </c>
      <c r="B10" s="21" t="s">
        <v>207</v>
      </c>
    </row>
    <row r="11" spans="1:13" x14ac:dyDescent="0.55000000000000004">
      <c r="A11" s="21" t="s">
        <v>208</v>
      </c>
    </row>
    <row r="12" spans="1:13" s="22" customFormat="1" x14ac:dyDescent="0.55000000000000004">
      <c r="A12" s="21" t="s">
        <v>186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s="22" customFormat="1" x14ac:dyDescent="0.55000000000000004">
      <c r="A13" s="21" t="s">
        <v>187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s="22" customFormat="1" x14ac:dyDescent="0.55000000000000004">
      <c r="A14" s="21" t="s">
        <v>188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 s="22" customFormat="1" x14ac:dyDescent="0.55000000000000004">
      <c r="A15" s="21" t="s">
        <v>189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 s="22" customFormat="1" x14ac:dyDescent="0.55000000000000004">
      <c r="A16" s="21" t="s">
        <v>190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s="22" customFormat="1" x14ac:dyDescent="0.55000000000000004">
      <c r="A17" s="21" t="s">
        <v>191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s="22" customFormat="1" x14ac:dyDescent="0.55000000000000004">
      <c r="A18" s="21"/>
      <c r="B18" s="21" t="s">
        <v>196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s="22" customFormat="1" x14ac:dyDescent="0.55000000000000004">
      <c r="A19" s="21" t="s">
        <v>197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s="22" customFormat="1" x14ac:dyDescent="0.55000000000000004">
      <c r="A20" s="21" t="s">
        <v>198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s="22" customFormat="1" x14ac:dyDescent="0.55000000000000004">
      <c r="A21" s="21" t="s">
        <v>199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s="22" customFormat="1" x14ac:dyDescent="0.55000000000000004">
      <c r="A22" s="21" t="s">
        <v>200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s="22" customFormat="1" x14ac:dyDescent="0.55000000000000004">
      <c r="A23" s="21" t="s">
        <v>201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s="22" customFormat="1" x14ac:dyDescent="0.55000000000000004">
      <c r="A24" s="21"/>
      <c r="B24" s="21" t="s">
        <v>202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s="22" customFormat="1" x14ac:dyDescent="0.55000000000000004">
      <c r="A25" s="21" t="s">
        <v>203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s="22" customFormat="1" x14ac:dyDescent="0.55000000000000004">
      <c r="A26" s="23" t="s">
        <v>204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</sheetData>
  <mergeCells count="4">
    <mergeCell ref="A2:I2"/>
    <mergeCell ref="A3:I3"/>
    <mergeCell ref="A4:I4"/>
    <mergeCell ref="A5:I5"/>
  </mergeCells>
  <pageMargins left="0.75" right="0" top="0.74803149606299202" bottom="0.74803149606299202" header="0.31496062992126" footer="0.31496062992126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1"/>
  <sheetViews>
    <sheetView topLeftCell="A97" zoomScale="140" zoomScaleNormal="140" workbookViewId="0">
      <selection activeCell="D101" sqref="D101"/>
    </sheetView>
  </sheetViews>
  <sheetFormatPr defaultRowHeight="23.25" x14ac:dyDescent="0.55000000000000004"/>
  <cols>
    <col min="1" max="1" width="6.28515625" style="22" customWidth="1"/>
    <col min="2" max="2" width="3.5703125" style="22" customWidth="1"/>
    <col min="3" max="3" width="15.28515625" style="22" customWidth="1"/>
    <col min="4" max="4" width="45.28515625" style="22" customWidth="1"/>
    <col min="5" max="5" width="6.42578125" style="27" customWidth="1"/>
    <col min="6" max="6" width="8.85546875" style="27" customWidth="1"/>
    <col min="7" max="7" width="13.28515625" style="27" customWidth="1"/>
    <col min="8" max="256" width="9.140625" style="22"/>
    <col min="257" max="257" width="12.42578125" style="22" customWidth="1"/>
    <col min="258" max="258" width="9.140625" style="22"/>
    <col min="259" max="259" width="17.7109375" style="22" customWidth="1"/>
    <col min="260" max="260" width="35.28515625" style="22" customWidth="1"/>
    <col min="261" max="261" width="7.85546875" style="22" customWidth="1"/>
    <col min="262" max="262" width="8" style="22" customWidth="1"/>
    <col min="263" max="263" width="15.7109375" style="22" customWidth="1"/>
    <col min="264" max="512" width="9.140625" style="22"/>
    <col min="513" max="513" width="12.42578125" style="22" customWidth="1"/>
    <col min="514" max="514" width="9.140625" style="22"/>
    <col min="515" max="515" width="17.7109375" style="22" customWidth="1"/>
    <col min="516" max="516" width="35.28515625" style="22" customWidth="1"/>
    <col min="517" max="517" width="7.85546875" style="22" customWidth="1"/>
    <col min="518" max="518" width="8" style="22" customWidth="1"/>
    <col min="519" max="519" width="15.7109375" style="22" customWidth="1"/>
    <col min="520" max="768" width="9.140625" style="22"/>
    <col min="769" max="769" width="12.42578125" style="22" customWidth="1"/>
    <col min="770" max="770" width="9.140625" style="22"/>
    <col min="771" max="771" width="17.7109375" style="22" customWidth="1"/>
    <col min="772" max="772" width="35.28515625" style="22" customWidth="1"/>
    <col min="773" max="773" width="7.85546875" style="22" customWidth="1"/>
    <col min="774" max="774" width="8" style="22" customWidth="1"/>
    <col min="775" max="775" width="15.7109375" style="22" customWidth="1"/>
    <col min="776" max="1024" width="9.140625" style="22"/>
    <col min="1025" max="1025" width="12.42578125" style="22" customWidth="1"/>
    <col min="1026" max="1026" width="9.140625" style="22"/>
    <col min="1027" max="1027" width="17.7109375" style="22" customWidth="1"/>
    <col min="1028" max="1028" width="35.28515625" style="22" customWidth="1"/>
    <col min="1029" max="1029" width="7.85546875" style="22" customWidth="1"/>
    <col min="1030" max="1030" width="8" style="22" customWidth="1"/>
    <col min="1031" max="1031" width="15.7109375" style="22" customWidth="1"/>
    <col min="1032" max="1280" width="9.140625" style="22"/>
    <col min="1281" max="1281" width="12.42578125" style="22" customWidth="1"/>
    <col min="1282" max="1282" width="9.140625" style="22"/>
    <col min="1283" max="1283" width="17.7109375" style="22" customWidth="1"/>
    <col min="1284" max="1284" width="35.28515625" style="22" customWidth="1"/>
    <col min="1285" max="1285" width="7.85546875" style="22" customWidth="1"/>
    <col min="1286" max="1286" width="8" style="22" customWidth="1"/>
    <col min="1287" max="1287" width="15.7109375" style="22" customWidth="1"/>
    <col min="1288" max="1536" width="9.140625" style="22"/>
    <col min="1537" max="1537" width="12.42578125" style="22" customWidth="1"/>
    <col min="1538" max="1538" width="9.140625" style="22"/>
    <col min="1539" max="1539" width="17.7109375" style="22" customWidth="1"/>
    <col min="1540" max="1540" width="35.28515625" style="22" customWidth="1"/>
    <col min="1541" max="1541" width="7.85546875" style="22" customWidth="1"/>
    <col min="1542" max="1542" width="8" style="22" customWidth="1"/>
    <col min="1543" max="1543" width="15.7109375" style="22" customWidth="1"/>
    <col min="1544" max="1792" width="9.140625" style="22"/>
    <col min="1793" max="1793" width="12.42578125" style="22" customWidth="1"/>
    <col min="1794" max="1794" width="9.140625" style="22"/>
    <col min="1795" max="1795" width="17.7109375" style="22" customWidth="1"/>
    <col min="1796" max="1796" width="35.28515625" style="22" customWidth="1"/>
    <col min="1797" max="1797" width="7.85546875" style="22" customWidth="1"/>
    <col min="1798" max="1798" width="8" style="22" customWidth="1"/>
    <col min="1799" max="1799" width="15.7109375" style="22" customWidth="1"/>
    <col min="1800" max="2048" width="9.140625" style="22"/>
    <col min="2049" max="2049" width="12.42578125" style="22" customWidth="1"/>
    <col min="2050" max="2050" width="9.140625" style="22"/>
    <col min="2051" max="2051" width="17.7109375" style="22" customWidth="1"/>
    <col min="2052" max="2052" width="35.28515625" style="22" customWidth="1"/>
    <col min="2053" max="2053" width="7.85546875" style="22" customWidth="1"/>
    <col min="2054" max="2054" width="8" style="22" customWidth="1"/>
    <col min="2055" max="2055" width="15.7109375" style="22" customWidth="1"/>
    <col min="2056" max="2304" width="9.140625" style="22"/>
    <col min="2305" max="2305" width="12.42578125" style="22" customWidth="1"/>
    <col min="2306" max="2306" width="9.140625" style="22"/>
    <col min="2307" max="2307" width="17.7109375" style="22" customWidth="1"/>
    <col min="2308" max="2308" width="35.28515625" style="22" customWidth="1"/>
    <col min="2309" max="2309" width="7.85546875" style="22" customWidth="1"/>
    <col min="2310" max="2310" width="8" style="22" customWidth="1"/>
    <col min="2311" max="2311" width="15.7109375" style="22" customWidth="1"/>
    <col min="2312" max="2560" width="9.140625" style="22"/>
    <col min="2561" max="2561" width="12.42578125" style="22" customWidth="1"/>
    <col min="2562" max="2562" width="9.140625" style="22"/>
    <col min="2563" max="2563" width="17.7109375" style="22" customWidth="1"/>
    <col min="2564" max="2564" width="35.28515625" style="22" customWidth="1"/>
    <col min="2565" max="2565" width="7.85546875" style="22" customWidth="1"/>
    <col min="2566" max="2566" width="8" style="22" customWidth="1"/>
    <col min="2567" max="2567" width="15.7109375" style="22" customWidth="1"/>
    <col min="2568" max="2816" width="9.140625" style="22"/>
    <col min="2817" max="2817" width="12.42578125" style="22" customWidth="1"/>
    <col min="2818" max="2818" width="9.140625" style="22"/>
    <col min="2819" max="2819" width="17.7109375" style="22" customWidth="1"/>
    <col min="2820" max="2820" width="35.28515625" style="22" customWidth="1"/>
    <col min="2821" max="2821" width="7.85546875" style="22" customWidth="1"/>
    <col min="2822" max="2822" width="8" style="22" customWidth="1"/>
    <col min="2823" max="2823" width="15.7109375" style="22" customWidth="1"/>
    <col min="2824" max="3072" width="9.140625" style="22"/>
    <col min="3073" max="3073" width="12.42578125" style="22" customWidth="1"/>
    <col min="3074" max="3074" width="9.140625" style="22"/>
    <col min="3075" max="3075" width="17.7109375" style="22" customWidth="1"/>
    <col min="3076" max="3076" width="35.28515625" style="22" customWidth="1"/>
    <col min="3077" max="3077" width="7.85546875" style="22" customWidth="1"/>
    <col min="3078" max="3078" width="8" style="22" customWidth="1"/>
    <col min="3079" max="3079" width="15.7109375" style="22" customWidth="1"/>
    <col min="3080" max="3328" width="9.140625" style="22"/>
    <col min="3329" max="3329" width="12.42578125" style="22" customWidth="1"/>
    <col min="3330" max="3330" width="9.140625" style="22"/>
    <col min="3331" max="3331" width="17.7109375" style="22" customWidth="1"/>
    <col min="3332" max="3332" width="35.28515625" style="22" customWidth="1"/>
    <col min="3333" max="3333" width="7.85546875" style="22" customWidth="1"/>
    <col min="3334" max="3334" width="8" style="22" customWidth="1"/>
    <col min="3335" max="3335" width="15.7109375" style="22" customWidth="1"/>
    <col min="3336" max="3584" width="9.140625" style="22"/>
    <col min="3585" max="3585" width="12.42578125" style="22" customWidth="1"/>
    <col min="3586" max="3586" width="9.140625" style="22"/>
    <col min="3587" max="3587" width="17.7109375" style="22" customWidth="1"/>
    <col min="3588" max="3588" width="35.28515625" style="22" customWidth="1"/>
    <col min="3589" max="3589" width="7.85546875" style="22" customWidth="1"/>
    <col min="3590" max="3590" width="8" style="22" customWidth="1"/>
    <col min="3591" max="3591" width="15.7109375" style="22" customWidth="1"/>
    <col min="3592" max="3840" width="9.140625" style="22"/>
    <col min="3841" max="3841" width="12.42578125" style="22" customWidth="1"/>
    <col min="3842" max="3842" width="9.140625" style="22"/>
    <col min="3843" max="3843" width="17.7109375" style="22" customWidth="1"/>
    <col min="3844" max="3844" width="35.28515625" style="22" customWidth="1"/>
    <col min="3845" max="3845" width="7.85546875" style="22" customWidth="1"/>
    <col min="3846" max="3846" width="8" style="22" customWidth="1"/>
    <col min="3847" max="3847" width="15.7109375" style="22" customWidth="1"/>
    <col min="3848" max="4096" width="9.140625" style="22"/>
    <col min="4097" max="4097" width="12.42578125" style="22" customWidth="1"/>
    <col min="4098" max="4098" width="9.140625" style="22"/>
    <col min="4099" max="4099" width="17.7109375" style="22" customWidth="1"/>
    <col min="4100" max="4100" width="35.28515625" style="22" customWidth="1"/>
    <col min="4101" max="4101" width="7.85546875" style="22" customWidth="1"/>
    <col min="4102" max="4102" width="8" style="22" customWidth="1"/>
    <col min="4103" max="4103" width="15.7109375" style="22" customWidth="1"/>
    <col min="4104" max="4352" width="9.140625" style="22"/>
    <col min="4353" max="4353" width="12.42578125" style="22" customWidth="1"/>
    <col min="4354" max="4354" width="9.140625" style="22"/>
    <col min="4355" max="4355" width="17.7109375" style="22" customWidth="1"/>
    <col min="4356" max="4356" width="35.28515625" style="22" customWidth="1"/>
    <col min="4357" max="4357" width="7.85546875" style="22" customWidth="1"/>
    <col min="4358" max="4358" width="8" style="22" customWidth="1"/>
    <col min="4359" max="4359" width="15.7109375" style="22" customWidth="1"/>
    <col min="4360" max="4608" width="9.140625" style="22"/>
    <col min="4609" max="4609" width="12.42578125" style="22" customWidth="1"/>
    <col min="4610" max="4610" width="9.140625" style="22"/>
    <col min="4611" max="4611" width="17.7109375" style="22" customWidth="1"/>
    <col min="4612" max="4612" width="35.28515625" style="22" customWidth="1"/>
    <col min="4613" max="4613" width="7.85546875" style="22" customWidth="1"/>
    <col min="4614" max="4614" width="8" style="22" customWidth="1"/>
    <col min="4615" max="4615" width="15.7109375" style="22" customWidth="1"/>
    <col min="4616" max="4864" width="9.140625" style="22"/>
    <col min="4865" max="4865" width="12.42578125" style="22" customWidth="1"/>
    <col min="4866" max="4866" width="9.140625" style="22"/>
    <col min="4867" max="4867" width="17.7109375" style="22" customWidth="1"/>
    <col min="4868" max="4868" width="35.28515625" style="22" customWidth="1"/>
    <col min="4869" max="4869" width="7.85546875" style="22" customWidth="1"/>
    <col min="4870" max="4870" width="8" style="22" customWidth="1"/>
    <col min="4871" max="4871" width="15.7109375" style="22" customWidth="1"/>
    <col min="4872" max="5120" width="9.140625" style="22"/>
    <col min="5121" max="5121" width="12.42578125" style="22" customWidth="1"/>
    <col min="5122" max="5122" width="9.140625" style="22"/>
    <col min="5123" max="5123" width="17.7109375" style="22" customWidth="1"/>
    <col min="5124" max="5124" width="35.28515625" style="22" customWidth="1"/>
    <col min="5125" max="5125" width="7.85546875" style="22" customWidth="1"/>
    <col min="5126" max="5126" width="8" style="22" customWidth="1"/>
    <col min="5127" max="5127" width="15.7109375" style="22" customWidth="1"/>
    <col min="5128" max="5376" width="9.140625" style="22"/>
    <col min="5377" max="5377" width="12.42578125" style="22" customWidth="1"/>
    <col min="5378" max="5378" width="9.140625" style="22"/>
    <col min="5379" max="5379" width="17.7109375" style="22" customWidth="1"/>
    <col min="5380" max="5380" width="35.28515625" style="22" customWidth="1"/>
    <col min="5381" max="5381" width="7.85546875" style="22" customWidth="1"/>
    <col min="5382" max="5382" width="8" style="22" customWidth="1"/>
    <col min="5383" max="5383" width="15.7109375" style="22" customWidth="1"/>
    <col min="5384" max="5632" width="9.140625" style="22"/>
    <col min="5633" max="5633" width="12.42578125" style="22" customWidth="1"/>
    <col min="5634" max="5634" width="9.140625" style="22"/>
    <col min="5635" max="5635" width="17.7109375" style="22" customWidth="1"/>
    <col min="5636" max="5636" width="35.28515625" style="22" customWidth="1"/>
    <col min="5637" max="5637" width="7.85546875" style="22" customWidth="1"/>
    <col min="5638" max="5638" width="8" style="22" customWidth="1"/>
    <col min="5639" max="5639" width="15.7109375" style="22" customWidth="1"/>
    <col min="5640" max="5888" width="9.140625" style="22"/>
    <col min="5889" max="5889" width="12.42578125" style="22" customWidth="1"/>
    <col min="5890" max="5890" width="9.140625" style="22"/>
    <col min="5891" max="5891" width="17.7109375" style="22" customWidth="1"/>
    <col min="5892" max="5892" width="35.28515625" style="22" customWidth="1"/>
    <col min="5893" max="5893" width="7.85546875" style="22" customWidth="1"/>
    <col min="5894" max="5894" width="8" style="22" customWidth="1"/>
    <col min="5895" max="5895" width="15.7109375" style="22" customWidth="1"/>
    <col min="5896" max="6144" width="9.140625" style="22"/>
    <col min="6145" max="6145" width="12.42578125" style="22" customWidth="1"/>
    <col min="6146" max="6146" width="9.140625" style="22"/>
    <col min="6147" max="6147" width="17.7109375" style="22" customWidth="1"/>
    <col min="6148" max="6148" width="35.28515625" style="22" customWidth="1"/>
    <col min="6149" max="6149" width="7.85546875" style="22" customWidth="1"/>
    <col min="6150" max="6150" width="8" style="22" customWidth="1"/>
    <col min="6151" max="6151" width="15.7109375" style="22" customWidth="1"/>
    <col min="6152" max="6400" width="9.140625" style="22"/>
    <col min="6401" max="6401" width="12.42578125" style="22" customWidth="1"/>
    <col min="6402" max="6402" width="9.140625" style="22"/>
    <col min="6403" max="6403" width="17.7109375" style="22" customWidth="1"/>
    <col min="6404" max="6404" width="35.28515625" style="22" customWidth="1"/>
    <col min="6405" max="6405" width="7.85546875" style="22" customWidth="1"/>
    <col min="6406" max="6406" width="8" style="22" customWidth="1"/>
    <col min="6407" max="6407" width="15.7109375" style="22" customWidth="1"/>
    <col min="6408" max="6656" width="9.140625" style="22"/>
    <col min="6657" max="6657" width="12.42578125" style="22" customWidth="1"/>
    <col min="6658" max="6658" width="9.140625" style="22"/>
    <col min="6659" max="6659" width="17.7109375" style="22" customWidth="1"/>
    <col min="6660" max="6660" width="35.28515625" style="22" customWidth="1"/>
    <col min="6661" max="6661" width="7.85546875" style="22" customWidth="1"/>
    <col min="6662" max="6662" width="8" style="22" customWidth="1"/>
    <col min="6663" max="6663" width="15.7109375" style="22" customWidth="1"/>
    <col min="6664" max="6912" width="9.140625" style="22"/>
    <col min="6913" max="6913" width="12.42578125" style="22" customWidth="1"/>
    <col min="6914" max="6914" width="9.140625" style="22"/>
    <col min="6915" max="6915" width="17.7109375" style="22" customWidth="1"/>
    <col min="6916" max="6916" width="35.28515625" style="22" customWidth="1"/>
    <col min="6917" max="6917" width="7.85546875" style="22" customWidth="1"/>
    <col min="6918" max="6918" width="8" style="22" customWidth="1"/>
    <col min="6919" max="6919" width="15.7109375" style="22" customWidth="1"/>
    <col min="6920" max="7168" width="9.140625" style="22"/>
    <col min="7169" max="7169" width="12.42578125" style="22" customWidth="1"/>
    <col min="7170" max="7170" width="9.140625" style="22"/>
    <col min="7171" max="7171" width="17.7109375" style="22" customWidth="1"/>
    <col min="7172" max="7172" width="35.28515625" style="22" customWidth="1"/>
    <col min="7173" max="7173" width="7.85546875" style="22" customWidth="1"/>
    <col min="7174" max="7174" width="8" style="22" customWidth="1"/>
    <col min="7175" max="7175" width="15.7109375" style="22" customWidth="1"/>
    <col min="7176" max="7424" width="9.140625" style="22"/>
    <col min="7425" max="7425" width="12.42578125" style="22" customWidth="1"/>
    <col min="7426" max="7426" width="9.140625" style="22"/>
    <col min="7427" max="7427" width="17.7109375" style="22" customWidth="1"/>
    <col min="7428" max="7428" width="35.28515625" style="22" customWidth="1"/>
    <col min="7429" max="7429" width="7.85546875" style="22" customWidth="1"/>
    <col min="7430" max="7430" width="8" style="22" customWidth="1"/>
    <col min="7431" max="7431" width="15.7109375" style="22" customWidth="1"/>
    <col min="7432" max="7680" width="9.140625" style="22"/>
    <col min="7681" max="7681" width="12.42578125" style="22" customWidth="1"/>
    <col min="7682" max="7682" width="9.140625" style="22"/>
    <col min="7683" max="7683" width="17.7109375" style="22" customWidth="1"/>
    <col min="7684" max="7684" width="35.28515625" style="22" customWidth="1"/>
    <col min="7685" max="7685" width="7.85546875" style="22" customWidth="1"/>
    <col min="7686" max="7686" width="8" style="22" customWidth="1"/>
    <col min="7687" max="7687" width="15.7109375" style="22" customWidth="1"/>
    <col min="7688" max="7936" width="9.140625" style="22"/>
    <col min="7937" max="7937" width="12.42578125" style="22" customWidth="1"/>
    <col min="7938" max="7938" width="9.140625" style="22"/>
    <col min="7939" max="7939" width="17.7109375" style="22" customWidth="1"/>
    <col min="7940" max="7940" width="35.28515625" style="22" customWidth="1"/>
    <col min="7941" max="7941" width="7.85546875" style="22" customWidth="1"/>
    <col min="7942" max="7942" width="8" style="22" customWidth="1"/>
    <col min="7943" max="7943" width="15.7109375" style="22" customWidth="1"/>
    <col min="7944" max="8192" width="9.140625" style="22"/>
    <col min="8193" max="8193" width="12.42578125" style="22" customWidth="1"/>
    <col min="8194" max="8194" width="9.140625" style="22"/>
    <col min="8195" max="8195" width="17.7109375" style="22" customWidth="1"/>
    <col min="8196" max="8196" width="35.28515625" style="22" customWidth="1"/>
    <col min="8197" max="8197" width="7.85546875" style="22" customWidth="1"/>
    <col min="8198" max="8198" width="8" style="22" customWidth="1"/>
    <col min="8199" max="8199" width="15.7109375" style="22" customWidth="1"/>
    <col min="8200" max="8448" width="9.140625" style="22"/>
    <col min="8449" max="8449" width="12.42578125" style="22" customWidth="1"/>
    <col min="8450" max="8450" width="9.140625" style="22"/>
    <col min="8451" max="8451" width="17.7109375" style="22" customWidth="1"/>
    <col min="8452" max="8452" width="35.28515625" style="22" customWidth="1"/>
    <col min="8453" max="8453" width="7.85546875" style="22" customWidth="1"/>
    <col min="8454" max="8454" width="8" style="22" customWidth="1"/>
    <col min="8455" max="8455" width="15.7109375" style="22" customWidth="1"/>
    <col min="8456" max="8704" width="9.140625" style="22"/>
    <col min="8705" max="8705" width="12.42578125" style="22" customWidth="1"/>
    <col min="8706" max="8706" width="9.140625" style="22"/>
    <col min="8707" max="8707" width="17.7109375" style="22" customWidth="1"/>
    <col min="8708" max="8708" width="35.28515625" style="22" customWidth="1"/>
    <col min="8709" max="8709" width="7.85546875" style="22" customWidth="1"/>
    <col min="8710" max="8710" width="8" style="22" customWidth="1"/>
    <col min="8711" max="8711" width="15.7109375" style="22" customWidth="1"/>
    <col min="8712" max="8960" width="9.140625" style="22"/>
    <col min="8961" max="8961" width="12.42578125" style="22" customWidth="1"/>
    <col min="8962" max="8962" width="9.140625" style="22"/>
    <col min="8963" max="8963" width="17.7109375" style="22" customWidth="1"/>
    <col min="8964" max="8964" width="35.28515625" style="22" customWidth="1"/>
    <col min="8965" max="8965" width="7.85546875" style="22" customWidth="1"/>
    <col min="8966" max="8966" width="8" style="22" customWidth="1"/>
    <col min="8967" max="8967" width="15.7109375" style="22" customWidth="1"/>
    <col min="8968" max="9216" width="9.140625" style="22"/>
    <col min="9217" max="9217" width="12.42578125" style="22" customWidth="1"/>
    <col min="9218" max="9218" width="9.140625" style="22"/>
    <col min="9219" max="9219" width="17.7109375" style="22" customWidth="1"/>
    <col min="9220" max="9220" width="35.28515625" style="22" customWidth="1"/>
    <col min="9221" max="9221" width="7.85546875" style="22" customWidth="1"/>
    <col min="9222" max="9222" width="8" style="22" customWidth="1"/>
    <col min="9223" max="9223" width="15.7109375" style="22" customWidth="1"/>
    <col min="9224" max="9472" width="9.140625" style="22"/>
    <col min="9473" max="9473" width="12.42578125" style="22" customWidth="1"/>
    <col min="9474" max="9474" width="9.140625" style="22"/>
    <col min="9475" max="9475" width="17.7109375" style="22" customWidth="1"/>
    <col min="9476" max="9476" width="35.28515625" style="22" customWidth="1"/>
    <col min="9477" max="9477" width="7.85546875" style="22" customWidth="1"/>
    <col min="9478" max="9478" width="8" style="22" customWidth="1"/>
    <col min="9479" max="9479" width="15.7109375" style="22" customWidth="1"/>
    <col min="9480" max="9728" width="9.140625" style="22"/>
    <col min="9729" max="9729" width="12.42578125" style="22" customWidth="1"/>
    <col min="9730" max="9730" width="9.140625" style="22"/>
    <col min="9731" max="9731" width="17.7109375" style="22" customWidth="1"/>
    <col min="9732" max="9732" width="35.28515625" style="22" customWidth="1"/>
    <col min="9733" max="9733" width="7.85546875" style="22" customWidth="1"/>
    <col min="9734" max="9734" width="8" style="22" customWidth="1"/>
    <col min="9735" max="9735" width="15.7109375" style="22" customWidth="1"/>
    <col min="9736" max="9984" width="9.140625" style="22"/>
    <col min="9985" max="9985" width="12.42578125" style="22" customWidth="1"/>
    <col min="9986" max="9986" width="9.140625" style="22"/>
    <col min="9987" max="9987" width="17.7109375" style="22" customWidth="1"/>
    <col min="9988" max="9988" width="35.28515625" style="22" customWidth="1"/>
    <col min="9989" max="9989" width="7.85546875" style="22" customWidth="1"/>
    <col min="9990" max="9990" width="8" style="22" customWidth="1"/>
    <col min="9991" max="9991" width="15.7109375" style="22" customWidth="1"/>
    <col min="9992" max="10240" width="9.140625" style="22"/>
    <col min="10241" max="10241" width="12.42578125" style="22" customWidth="1"/>
    <col min="10242" max="10242" width="9.140625" style="22"/>
    <col min="10243" max="10243" width="17.7109375" style="22" customWidth="1"/>
    <col min="10244" max="10244" width="35.28515625" style="22" customWidth="1"/>
    <col min="10245" max="10245" width="7.85546875" style="22" customWidth="1"/>
    <col min="10246" max="10246" width="8" style="22" customWidth="1"/>
    <col min="10247" max="10247" width="15.7109375" style="22" customWidth="1"/>
    <col min="10248" max="10496" width="9.140625" style="22"/>
    <col min="10497" max="10497" width="12.42578125" style="22" customWidth="1"/>
    <col min="10498" max="10498" width="9.140625" style="22"/>
    <col min="10499" max="10499" width="17.7109375" style="22" customWidth="1"/>
    <col min="10500" max="10500" width="35.28515625" style="22" customWidth="1"/>
    <col min="10501" max="10501" width="7.85546875" style="22" customWidth="1"/>
    <col min="10502" max="10502" width="8" style="22" customWidth="1"/>
    <col min="10503" max="10503" width="15.7109375" style="22" customWidth="1"/>
    <col min="10504" max="10752" width="9.140625" style="22"/>
    <col min="10753" max="10753" width="12.42578125" style="22" customWidth="1"/>
    <col min="10754" max="10754" width="9.140625" style="22"/>
    <col min="10755" max="10755" width="17.7109375" style="22" customWidth="1"/>
    <col min="10756" max="10756" width="35.28515625" style="22" customWidth="1"/>
    <col min="10757" max="10757" width="7.85546875" style="22" customWidth="1"/>
    <col min="10758" max="10758" width="8" style="22" customWidth="1"/>
    <col min="10759" max="10759" width="15.7109375" style="22" customWidth="1"/>
    <col min="10760" max="11008" width="9.140625" style="22"/>
    <col min="11009" max="11009" width="12.42578125" style="22" customWidth="1"/>
    <col min="11010" max="11010" width="9.140625" style="22"/>
    <col min="11011" max="11011" width="17.7109375" style="22" customWidth="1"/>
    <col min="11012" max="11012" width="35.28515625" style="22" customWidth="1"/>
    <col min="11013" max="11013" width="7.85546875" style="22" customWidth="1"/>
    <col min="11014" max="11014" width="8" style="22" customWidth="1"/>
    <col min="11015" max="11015" width="15.7109375" style="22" customWidth="1"/>
    <col min="11016" max="11264" width="9.140625" style="22"/>
    <col min="11265" max="11265" width="12.42578125" style="22" customWidth="1"/>
    <col min="11266" max="11266" width="9.140625" style="22"/>
    <col min="11267" max="11267" width="17.7109375" style="22" customWidth="1"/>
    <col min="11268" max="11268" width="35.28515625" style="22" customWidth="1"/>
    <col min="11269" max="11269" width="7.85546875" style="22" customWidth="1"/>
    <col min="11270" max="11270" width="8" style="22" customWidth="1"/>
    <col min="11271" max="11271" width="15.7109375" style="22" customWidth="1"/>
    <col min="11272" max="11520" width="9.140625" style="22"/>
    <col min="11521" max="11521" width="12.42578125" style="22" customWidth="1"/>
    <col min="11522" max="11522" width="9.140625" style="22"/>
    <col min="11523" max="11523" width="17.7109375" style="22" customWidth="1"/>
    <col min="11524" max="11524" width="35.28515625" style="22" customWidth="1"/>
    <col min="11525" max="11525" width="7.85546875" style="22" customWidth="1"/>
    <col min="11526" max="11526" width="8" style="22" customWidth="1"/>
    <col min="11527" max="11527" width="15.7109375" style="22" customWidth="1"/>
    <col min="11528" max="11776" width="9.140625" style="22"/>
    <col min="11777" max="11777" width="12.42578125" style="22" customWidth="1"/>
    <col min="11778" max="11778" width="9.140625" style="22"/>
    <col min="11779" max="11779" width="17.7109375" style="22" customWidth="1"/>
    <col min="11780" max="11780" width="35.28515625" style="22" customWidth="1"/>
    <col min="11781" max="11781" width="7.85546875" style="22" customWidth="1"/>
    <col min="11782" max="11782" width="8" style="22" customWidth="1"/>
    <col min="11783" max="11783" width="15.7109375" style="22" customWidth="1"/>
    <col min="11784" max="12032" width="9.140625" style="22"/>
    <col min="12033" max="12033" width="12.42578125" style="22" customWidth="1"/>
    <col min="12034" max="12034" width="9.140625" style="22"/>
    <col min="12035" max="12035" width="17.7109375" style="22" customWidth="1"/>
    <col min="12036" max="12036" width="35.28515625" style="22" customWidth="1"/>
    <col min="12037" max="12037" width="7.85546875" style="22" customWidth="1"/>
    <col min="12038" max="12038" width="8" style="22" customWidth="1"/>
    <col min="12039" max="12039" width="15.7109375" style="22" customWidth="1"/>
    <col min="12040" max="12288" width="9.140625" style="22"/>
    <col min="12289" max="12289" width="12.42578125" style="22" customWidth="1"/>
    <col min="12290" max="12290" width="9.140625" style="22"/>
    <col min="12291" max="12291" width="17.7109375" style="22" customWidth="1"/>
    <col min="12292" max="12292" width="35.28515625" style="22" customWidth="1"/>
    <col min="12293" max="12293" width="7.85546875" style="22" customWidth="1"/>
    <col min="12294" max="12294" width="8" style="22" customWidth="1"/>
    <col min="12295" max="12295" width="15.7109375" style="22" customWidth="1"/>
    <col min="12296" max="12544" width="9.140625" style="22"/>
    <col min="12545" max="12545" width="12.42578125" style="22" customWidth="1"/>
    <col min="12546" max="12546" width="9.140625" style="22"/>
    <col min="12547" max="12547" width="17.7109375" style="22" customWidth="1"/>
    <col min="12548" max="12548" width="35.28515625" style="22" customWidth="1"/>
    <col min="12549" max="12549" width="7.85546875" style="22" customWidth="1"/>
    <col min="12550" max="12550" width="8" style="22" customWidth="1"/>
    <col min="12551" max="12551" width="15.7109375" style="22" customWidth="1"/>
    <col min="12552" max="12800" width="9.140625" style="22"/>
    <col min="12801" max="12801" width="12.42578125" style="22" customWidth="1"/>
    <col min="12802" max="12802" width="9.140625" style="22"/>
    <col min="12803" max="12803" width="17.7109375" style="22" customWidth="1"/>
    <col min="12804" max="12804" width="35.28515625" style="22" customWidth="1"/>
    <col min="12805" max="12805" width="7.85546875" style="22" customWidth="1"/>
    <col min="12806" max="12806" width="8" style="22" customWidth="1"/>
    <col min="12807" max="12807" width="15.7109375" style="22" customWidth="1"/>
    <col min="12808" max="13056" width="9.140625" style="22"/>
    <col min="13057" max="13057" width="12.42578125" style="22" customWidth="1"/>
    <col min="13058" max="13058" width="9.140625" style="22"/>
    <col min="13059" max="13059" width="17.7109375" style="22" customWidth="1"/>
    <col min="13060" max="13060" width="35.28515625" style="22" customWidth="1"/>
    <col min="13061" max="13061" width="7.85546875" style="22" customWidth="1"/>
    <col min="13062" max="13062" width="8" style="22" customWidth="1"/>
    <col min="13063" max="13063" width="15.7109375" style="22" customWidth="1"/>
    <col min="13064" max="13312" width="9.140625" style="22"/>
    <col min="13313" max="13313" width="12.42578125" style="22" customWidth="1"/>
    <col min="13314" max="13314" width="9.140625" style="22"/>
    <col min="13315" max="13315" width="17.7109375" style="22" customWidth="1"/>
    <col min="13316" max="13316" width="35.28515625" style="22" customWidth="1"/>
    <col min="13317" max="13317" width="7.85546875" style="22" customWidth="1"/>
    <col min="13318" max="13318" width="8" style="22" customWidth="1"/>
    <col min="13319" max="13319" width="15.7109375" style="22" customWidth="1"/>
    <col min="13320" max="13568" width="9.140625" style="22"/>
    <col min="13569" max="13569" width="12.42578125" style="22" customWidth="1"/>
    <col min="13570" max="13570" width="9.140625" style="22"/>
    <col min="13571" max="13571" width="17.7109375" style="22" customWidth="1"/>
    <col min="13572" max="13572" width="35.28515625" style="22" customWidth="1"/>
    <col min="13573" max="13573" width="7.85546875" style="22" customWidth="1"/>
    <col min="13574" max="13574" width="8" style="22" customWidth="1"/>
    <col min="13575" max="13575" width="15.7109375" style="22" customWidth="1"/>
    <col min="13576" max="13824" width="9.140625" style="22"/>
    <col min="13825" max="13825" width="12.42578125" style="22" customWidth="1"/>
    <col min="13826" max="13826" width="9.140625" style="22"/>
    <col min="13827" max="13827" width="17.7109375" style="22" customWidth="1"/>
    <col min="13828" max="13828" width="35.28515625" style="22" customWidth="1"/>
    <col min="13829" max="13829" width="7.85546875" style="22" customWidth="1"/>
    <col min="13830" max="13830" width="8" style="22" customWidth="1"/>
    <col min="13831" max="13831" width="15.7109375" style="22" customWidth="1"/>
    <col min="13832" max="14080" width="9.140625" style="22"/>
    <col min="14081" max="14081" width="12.42578125" style="22" customWidth="1"/>
    <col min="14082" max="14082" width="9.140625" style="22"/>
    <col min="14083" max="14083" width="17.7109375" style="22" customWidth="1"/>
    <col min="14084" max="14084" width="35.28515625" style="22" customWidth="1"/>
    <col min="14085" max="14085" width="7.85546875" style="22" customWidth="1"/>
    <col min="14086" max="14086" width="8" style="22" customWidth="1"/>
    <col min="14087" max="14087" width="15.7109375" style="22" customWidth="1"/>
    <col min="14088" max="14336" width="9.140625" style="22"/>
    <col min="14337" max="14337" width="12.42578125" style="22" customWidth="1"/>
    <col min="14338" max="14338" width="9.140625" style="22"/>
    <col min="14339" max="14339" width="17.7109375" style="22" customWidth="1"/>
    <col min="14340" max="14340" width="35.28515625" style="22" customWidth="1"/>
    <col min="14341" max="14341" width="7.85546875" style="22" customWidth="1"/>
    <col min="14342" max="14342" width="8" style="22" customWidth="1"/>
    <col min="14343" max="14343" width="15.7109375" style="22" customWidth="1"/>
    <col min="14344" max="14592" width="9.140625" style="22"/>
    <col min="14593" max="14593" width="12.42578125" style="22" customWidth="1"/>
    <col min="14594" max="14594" width="9.140625" style="22"/>
    <col min="14595" max="14595" width="17.7109375" style="22" customWidth="1"/>
    <col min="14596" max="14596" width="35.28515625" style="22" customWidth="1"/>
    <col min="14597" max="14597" width="7.85546875" style="22" customWidth="1"/>
    <col min="14598" max="14598" width="8" style="22" customWidth="1"/>
    <col min="14599" max="14599" width="15.7109375" style="22" customWidth="1"/>
    <col min="14600" max="14848" width="9.140625" style="22"/>
    <col min="14849" max="14849" width="12.42578125" style="22" customWidth="1"/>
    <col min="14850" max="14850" width="9.140625" style="22"/>
    <col min="14851" max="14851" width="17.7109375" style="22" customWidth="1"/>
    <col min="14852" max="14852" width="35.28515625" style="22" customWidth="1"/>
    <col min="14853" max="14853" width="7.85546875" style="22" customWidth="1"/>
    <col min="14854" max="14854" width="8" style="22" customWidth="1"/>
    <col min="14855" max="14855" width="15.7109375" style="22" customWidth="1"/>
    <col min="14856" max="15104" width="9.140625" style="22"/>
    <col min="15105" max="15105" width="12.42578125" style="22" customWidth="1"/>
    <col min="15106" max="15106" width="9.140625" style="22"/>
    <col min="15107" max="15107" width="17.7109375" style="22" customWidth="1"/>
    <col min="15108" max="15108" width="35.28515625" style="22" customWidth="1"/>
    <col min="15109" max="15109" width="7.85546875" style="22" customWidth="1"/>
    <col min="15110" max="15110" width="8" style="22" customWidth="1"/>
    <col min="15111" max="15111" width="15.7109375" style="22" customWidth="1"/>
    <col min="15112" max="15360" width="9.140625" style="22"/>
    <col min="15361" max="15361" width="12.42578125" style="22" customWidth="1"/>
    <col min="15362" max="15362" width="9.140625" style="22"/>
    <col min="15363" max="15363" width="17.7109375" style="22" customWidth="1"/>
    <col min="15364" max="15364" width="35.28515625" style="22" customWidth="1"/>
    <col min="15365" max="15365" width="7.85546875" style="22" customWidth="1"/>
    <col min="15366" max="15366" width="8" style="22" customWidth="1"/>
    <col min="15367" max="15367" width="15.7109375" style="22" customWidth="1"/>
    <col min="15368" max="15616" width="9.140625" style="22"/>
    <col min="15617" max="15617" width="12.42578125" style="22" customWidth="1"/>
    <col min="15618" max="15618" width="9.140625" style="22"/>
    <col min="15619" max="15619" width="17.7109375" style="22" customWidth="1"/>
    <col min="15620" max="15620" width="35.28515625" style="22" customWidth="1"/>
    <col min="15621" max="15621" width="7.85546875" style="22" customWidth="1"/>
    <col min="15622" max="15622" width="8" style="22" customWidth="1"/>
    <col min="15623" max="15623" width="15.7109375" style="22" customWidth="1"/>
    <col min="15624" max="15872" width="9.140625" style="22"/>
    <col min="15873" max="15873" width="12.42578125" style="22" customWidth="1"/>
    <col min="15874" max="15874" width="9.140625" style="22"/>
    <col min="15875" max="15875" width="17.7109375" style="22" customWidth="1"/>
    <col min="15876" max="15876" width="35.28515625" style="22" customWidth="1"/>
    <col min="15877" max="15877" width="7.85546875" style="22" customWidth="1"/>
    <col min="15878" max="15878" width="8" style="22" customWidth="1"/>
    <col min="15879" max="15879" width="15.7109375" style="22" customWidth="1"/>
    <col min="15880" max="16128" width="9.140625" style="22"/>
    <col min="16129" max="16129" width="12.42578125" style="22" customWidth="1"/>
    <col min="16130" max="16130" width="9.140625" style="22"/>
    <col min="16131" max="16131" width="17.7109375" style="22" customWidth="1"/>
    <col min="16132" max="16132" width="35.28515625" style="22" customWidth="1"/>
    <col min="16133" max="16133" width="7.85546875" style="22" customWidth="1"/>
    <col min="16134" max="16134" width="8" style="22" customWidth="1"/>
    <col min="16135" max="16135" width="15.7109375" style="22" customWidth="1"/>
    <col min="16136" max="16384" width="9.140625" style="22"/>
  </cols>
  <sheetData>
    <row r="1" spans="1:8" x14ac:dyDescent="0.55000000000000004">
      <c r="A1" s="134" t="s">
        <v>104</v>
      </c>
      <c r="B1" s="134"/>
      <c r="C1" s="134"/>
      <c r="D1" s="134"/>
      <c r="E1" s="134"/>
      <c r="F1" s="134"/>
      <c r="G1" s="134"/>
    </row>
    <row r="2" spans="1:8" ht="27.75" x14ac:dyDescent="0.65">
      <c r="A2" s="150" t="s">
        <v>101</v>
      </c>
      <c r="B2" s="150"/>
      <c r="C2" s="150"/>
      <c r="D2" s="150"/>
      <c r="E2" s="150"/>
      <c r="F2" s="150"/>
      <c r="G2" s="150"/>
      <c r="H2" s="25"/>
    </row>
    <row r="3" spans="1:8" x14ac:dyDescent="0.55000000000000004">
      <c r="A3" s="151" t="s">
        <v>142</v>
      </c>
      <c r="B3" s="151"/>
      <c r="C3" s="151"/>
      <c r="D3" s="151"/>
      <c r="E3" s="151"/>
      <c r="F3" s="151"/>
      <c r="G3" s="151"/>
      <c r="H3" s="25"/>
    </row>
    <row r="4" spans="1:8" x14ac:dyDescent="0.55000000000000004">
      <c r="A4" s="151" t="s">
        <v>144</v>
      </c>
      <c r="B4" s="151"/>
      <c r="C4" s="151"/>
      <c r="D4" s="151"/>
      <c r="E4" s="151"/>
      <c r="F4" s="151"/>
      <c r="G4" s="151"/>
      <c r="H4" s="25"/>
    </row>
    <row r="5" spans="1:8" x14ac:dyDescent="0.55000000000000004">
      <c r="A5" s="151"/>
      <c r="B5" s="151"/>
      <c r="C5" s="151"/>
      <c r="D5" s="151"/>
      <c r="E5" s="151"/>
      <c r="F5" s="151"/>
      <c r="G5" s="151"/>
    </row>
    <row r="6" spans="1:8" x14ac:dyDescent="0.55000000000000004">
      <c r="A6" s="26" t="s">
        <v>105</v>
      </c>
    </row>
    <row r="7" spans="1:8" ht="10.5" customHeight="1" x14ac:dyDescent="0.55000000000000004"/>
    <row r="8" spans="1:8" x14ac:dyDescent="0.55000000000000004">
      <c r="A8" s="28" t="s">
        <v>106</v>
      </c>
    </row>
    <row r="9" spans="1:8" x14ac:dyDescent="0.55000000000000004">
      <c r="A9" s="28"/>
    </row>
    <row r="10" spans="1:8" x14ac:dyDescent="0.55000000000000004">
      <c r="A10" s="28"/>
      <c r="B10" s="148" t="s">
        <v>107</v>
      </c>
      <c r="C10" s="148"/>
      <c r="D10" s="148"/>
      <c r="E10" s="84" t="s">
        <v>108</v>
      </c>
      <c r="F10" s="84" t="s">
        <v>109</v>
      </c>
    </row>
    <row r="11" spans="1:8" x14ac:dyDescent="0.55000000000000004">
      <c r="A11" s="28"/>
      <c r="B11" s="129" t="s">
        <v>71</v>
      </c>
      <c r="C11" s="129"/>
      <c r="D11" s="129"/>
      <c r="E11" s="124">
        <v>1</v>
      </c>
      <c r="F11" s="122">
        <f>E11*100/E$15</f>
        <v>0.76335877862595425</v>
      </c>
    </row>
    <row r="12" spans="1:8" x14ac:dyDescent="0.55000000000000004">
      <c r="A12" s="28"/>
      <c r="B12" s="146" t="str">
        <f>[1]คีย์ข้อมูล!A223</f>
        <v>นิสิตระดับปริญญาโท</v>
      </c>
      <c r="C12" s="146"/>
      <c r="D12" s="146"/>
      <c r="E12" s="123">
        <f>ข้อมูล!D134</f>
        <v>97</v>
      </c>
      <c r="F12" s="89">
        <f>E12*100/E$15</f>
        <v>74.045801526717554</v>
      </c>
    </row>
    <row r="13" spans="1:8" x14ac:dyDescent="0.55000000000000004">
      <c r="A13" s="28"/>
      <c r="B13" s="146" t="str">
        <f>[1]คีย์ข้อมูล!A224</f>
        <v>นิสิตระดับปริญญาเอก</v>
      </c>
      <c r="C13" s="146"/>
      <c r="D13" s="146"/>
      <c r="E13" s="123">
        <f>ข้อมูล!D135</f>
        <v>32</v>
      </c>
      <c r="F13" s="89">
        <f>E13*100/E$15</f>
        <v>24.427480916030536</v>
      </c>
    </row>
    <row r="14" spans="1:8" x14ac:dyDescent="0.55000000000000004">
      <c r="A14" s="28"/>
      <c r="B14" s="130" t="s">
        <v>96</v>
      </c>
      <c r="C14" s="130"/>
      <c r="D14" s="130"/>
      <c r="E14" s="126">
        <v>1</v>
      </c>
      <c r="F14" s="125">
        <f>E14*100/E$15</f>
        <v>0.76335877862595425</v>
      </c>
    </row>
    <row r="15" spans="1:8" ht="24" thickBot="1" x14ac:dyDescent="0.6">
      <c r="A15" s="28"/>
      <c r="B15" s="135" t="s">
        <v>110</v>
      </c>
      <c r="C15" s="135"/>
      <c r="D15" s="135"/>
      <c r="E15" s="85">
        <f>SUM(E11:E14)</f>
        <v>131</v>
      </c>
      <c r="F15" s="86">
        <f>E15*100/E$15</f>
        <v>100</v>
      </c>
    </row>
    <row r="16" spans="1:8" ht="24" thickTop="1" x14ac:dyDescent="0.55000000000000004">
      <c r="A16" s="28"/>
    </row>
    <row r="17" spans="1:7" x14ac:dyDescent="0.55000000000000004">
      <c r="A17" s="28"/>
      <c r="B17" s="22" t="s">
        <v>180</v>
      </c>
    </row>
    <row r="18" spans="1:7" x14ac:dyDescent="0.55000000000000004">
      <c r="A18" s="22" t="s">
        <v>181</v>
      </c>
    </row>
    <row r="19" spans="1:7" x14ac:dyDescent="0.55000000000000004">
      <c r="A19" s="28"/>
    </row>
    <row r="20" spans="1:7" x14ac:dyDescent="0.55000000000000004">
      <c r="A20" s="149" t="s">
        <v>161</v>
      </c>
      <c r="B20" s="149"/>
      <c r="C20" s="149"/>
      <c r="D20" s="149"/>
      <c r="E20" s="149"/>
      <c r="F20" s="149"/>
      <c r="G20" s="149"/>
    </row>
    <row r="21" spans="1:7" ht="15" customHeight="1" x14ac:dyDescent="0.55000000000000004"/>
    <row r="22" spans="1:7" x14ac:dyDescent="0.55000000000000004">
      <c r="B22" s="148" t="s">
        <v>111</v>
      </c>
      <c r="C22" s="148"/>
      <c r="D22" s="148"/>
      <c r="E22" s="84" t="s">
        <v>108</v>
      </c>
      <c r="F22" s="84" t="s">
        <v>109</v>
      </c>
    </row>
    <row r="23" spans="1:7" x14ac:dyDescent="0.55000000000000004">
      <c r="B23" s="147" t="str">
        <f>[1]คีย์ข้อมูล!K223</f>
        <v>website บัณฑิตวิทยาลัย</v>
      </c>
      <c r="C23" s="147"/>
      <c r="D23" s="147"/>
      <c r="E23" s="156">
        <f>ข้อมูล!F133</f>
        <v>86</v>
      </c>
      <c r="F23" s="93">
        <f t="shared" ref="F23:F28" si="0">E23*100/E$29</f>
        <v>48.587570621468927</v>
      </c>
    </row>
    <row r="24" spans="1:7" x14ac:dyDescent="0.55000000000000004">
      <c r="B24" s="146" t="s">
        <v>152</v>
      </c>
      <c r="C24" s="146"/>
      <c r="D24" s="146"/>
      <c r="E24" s="157">
        <f>ข้อมูล!G133</f>
        <v>18</v>
      </c>
      <c r="F24" s="89">
        <f t="shared" si="0"/>
        <v>10.169491525423728</v>
      </c>
    </row>
    <row r="25" spans="1:7" x14ac:dyDescent="0.55000000000000004">
      <c r="B25" s="90" t="s">
        <v>153</v>
      </c>
      <c r="C25" s="91"/>
      <c r="D25" s="92"/>
      <c r="E25" s="157">
        <f>ข้อมูล!H133</f>
        <v>38</v>
      </c>
      <c r="F25" s="89">
        <f t="shared" si="0"/>
        <v>21.468926553672315</v>
      </c>
    </row>
    <row r="26" spans="1:7" x14ac:dyDescent="0.55000000000000004">
      <c r="B26" s="146" t="s">
        <v>112</v>
      </c>
      <c r="C26" s="146"/>
      <c r="D26" s="146"/>
      <c r="E26" s="157">
        <f>ข้อมูล!I133</f>
        <v>18</v>
      </c>
      <c r="F26" s="89">
        <f t="shared" si="0"/>
        <v>10.169491525423728</v>
      </c>
    </row>
    <row r="27" spans="1:7" x14ac:dyDescent="0.55000000000000004">
      <c r="B27" s="146" t="s">
        <v>113</v>
      </c>
      <c r="C27" s="146"/>
      <c r="D27" s="146"/>
      <c r="E27" s="157">
        <f>ข้อมูล!J133</f>
        <v>15</v>
      </c>
      <c r="F27" s="89">
        <f t="shared" si="0"/>
        <v>8.4745762711864412</v>
      </c>
    </row>
    <row r="28" spans="1:7" x14ac:dyDescent="0.55000000000000004">
      <c r="B28" s="145" t="s">
        <v>114</v>
      </c>
      <c r="C28" s="145"/>
      <c r="D28" s="145"/>
      <c r="E28" s="158">
        <f>ข้อมูล!K133</f>
        <v>2</v>
      </c>
      <c r="F28" s="125">
        <f t="shared" si="0"/>
        <v>1.1299435028248588</v>
      </c>
    </row>
    <row r="29" spans="1:7" ht="24" thickBot="1" x14ac:dyDescent="0.6">
      <c r="B29" s="135" t="s">
        <v>110</v>
      </c>
      <c r="C29" s="135"/>
      <c r="D29" s="135"/>
      <c r="E29" s="85">
        <f>SUM(E23:E28)</f>
        <v>177</v>
      </c>
      <c r="F29" s="86">
        <f>SUM(F23:F28)</f>
        <v>99.999999999999986</v>
      </c>
    </row>
    <row r="30" spans="1:7" ht="24" thickTop="1" x14ac:dyDescent="0.55000000000000004"/>
    <row r="31" spans="1:7" x14ac:dyDescent="0.55000000000000004">
      <c r="A31" s="32"/>
      <c r="B31" s="22" t="s">
        <v>182</v>
      </c>
    </row>
    <row r="32" spans="1:7" x14ac:dyDescent="0.55000000000000004">
      <c r="A32" s="22" t="s">
        <v>184</v>
      </c>
    </row>
    <row r="34" spans="1:8" x14ac:dyDescent="0.55000000000000004">
      <c r="A34" s="134" t="s">
        <v>179</v>
      </c>
      <c r="B34" s="134"/>
      <c r="C34" s="134"/>
      <c r="D34" s="134"/>
      <c r="E34" s="134"/>
      <c r="F34" s="134"/>
      <c r="G34" s="134"/>
    </row>
    <row r="35" spans="1:8" ht="12.75" customHeight="1" x14ac:dyDescent="0.55000000000000004">
      <c r="A35" s="27"/>
      <c r="B35" s="27"/>
      <c r="C35" s="27"/>
      <c r="D35" s="27"/>
    </row>
    <row r="36" spans="1:8" x14ac:dyDescent="0.55000000000000004">
      <c r="A36" s="26" t="s">
        <v>115</v>
      </c>
    </row>
    <row r="37" spans="1:8" ht="12" customHeight="1" x14ac:dyDescent="0.55000000000000004">
      <c r="A37" s="26"/>
    </row>
    <row r="38" spans="1:8" x14ac:dyDescent="0.55000000000000004">
      <c r="A38" s="28" t="s">
        <v>169</v>
      </c>
    </row>
    <row r="39" spans="1:8" ht="12" customHeight="1" x14ac:dyDescent="0.55000000000000004">
      <c r="A39" s="26"/>
    </row>
    <row r="40" spans="1:8" ht="21.75" customHeight="1" x14ac:dyDescent="0.55000000000000004">
      <c r="A40" s="136" t="s">
        <v>37</v>
      </c>
      <c r="B40" s="137"/>
      <c r="C40" s="137"/>
      <c r="D40" s="138"/>
      <c r="E40" s="142" t="s">
        <v>162</v>
      </c>
      <c r="F40" s="143"/>
      <c r="G40" s="144"/>
    </row>
    <row r="41" spans="1:8" ht="21" customHeight="1" x14ac:dyDescent="0.55000000000000004">
      <c r="A41" s="139"/>
      <c r="B41" s="140"/>
      <c r="C41" s="140"/>
      <c r="D41" s="141"/>
      <c r="E41" s="84"/>
      <c r="F41" s="84" t="s">
        <v>116</v>
      </c>
      <c r="G41" s="109" t="s">
        <v>117</v>
      </c>
    </row>
    <row r="42" spans="1:8" ht="28.5" customHeight="1" x14ac:dyDescent="0.55000000000000004">
      <c r="A42" s="106" t="s">
        <v>118</v>
      </c>
      <c r="B42" s="107"/>
      <c r="C42" s="107"/>
      <c r="D42" s="107"/>
      <c r="E42" s="88"/>
      <c r="F42" s="88"/>
      <c r="G42" s="88"/>
      <c r="H42" s="30"/>
    </row>
    <row r="43" spans="1:8" x14ac:dyDescent="0.55000000000000004">
      <c r="A43" s="102" t="s">
        <v>154</v>
      </c>
      <c r="B43" s="103"/>
      <c r="C43" s="103"/>
      <c r="D43" s="103"/>
      <c r="E43" s="104">
        <f>ข้อมูล!V134</f>
        <v>2.8666666666666667</v>
      </c>
      <c r="F43" s="104">
        <f>ข้อมูล!V135</f>
        <v>1.0080138659874618</v>
      </c>
      <c r="G43" s="104" t="str">
        <f t="shared" ref="G43:G47" si="1">IF(E43&gt;4.5,"มากที่สุด",IF(E43&gt;3.5,"มาก",IF(E43&gt;2.5,"ปานกลาง",IF(E43&gt;1.5,"น้อย",IF(E43&lt;=1.5,"น้อยที่สุด")))))</f>
        <v>ปานกลาง</v>
      </c>
    </row>
    <row r="44" spans="1:8" x14ac:dyDescent="0.55000000000000004">
      <c r="A44" s="94" t="s">
        <v>155</v>
      </c>
      <c r="B44" s="95"/>
      <c r="C44" s="95"/>
      <c r="D44" s="95"/>
      <c r="E44" s="96">
        <f>ข้อมูล!W134</f>
        <v>3.1666666666666665</v>
      </c>
      <c r="F44" s="96">
        <f>ข้อมูล!W135</f>
        <v>1.0531834608931396</v>
      </c>
      <c r="G44" s="104" t="str">
        <f t="shared" si="1"/>
        <v>ปานกลาง</v>
      </c>
    </row>
    <row r="45" spans="1:8" x14ac:dyDescent="0.55000000000000004">
      <c r="A45" s="94" t="s">
        <v>156</v>
      </c>
      <c r="B45" s="95"/>
      <c r="C45" s="95"/>
      <c r="D45" s="95"/>
      <c r="E45" s="96">
        <f>ข้อมูล!X134</f>
        <v>3.0666666666666669</v>
      </c>
      <c r="F45" s="96">
        <f>ข้อมูล!X135</f>
        <v>0.98026503570712209</v>
      </c>
      <c r="G45" s="104" t="str">
        <f t="shared" si="1"/>
        <v>ปานกลาง</v>
      </c>
    </row>
    <row r="46" spans="1:8" x14ac:dyDescent="0.55000000000000004">
      <c r="A46" s="98" t="s">
        <v>157</v>
      </c>
      <c r="B46" s="99"/>
      <c r="C46" s="99"/>
      <c r="D46" s="99"/>
      <c r="E46" s="100">
        <f>ข้อมูล!Y134</f>
        <v>2.9666666666666668</v>
      </c>
      <c r="F46" s="121">
        <f>ข้อมูล!Y135</f>
        <v>0.88991798666422339</v>
      </c>
      <c r="G46" s="104" t="str">
        <f t="shared" si="1"/>
        <v>ปานกลาง</v>
      </c>
    </row>
    <row r="47" spans="1:8" ht="24" thickBot="1" x14ac:dyDescent="0.6">
      <c r="A47" s="39"/>
      <c r="B47" s="40"/>
      <c r="C47" s="40"/>
      <c r="D47" s="41" t="s">
        <v>119</v>
      </c>
      <c r="E47" s="42">
        <f>AVERAGE(E44:E46)</f>
        <v>3.0666666666666664</v>
      </c>
      <c r="F47" s="42">
        <f>STDEV([1]คีย์ข้อมูล!U3:X209)</f>
        <v>0.99255501409892299</v>
      </c>
      <c r="G47" s="43" t="str">
        <f t="shared" si="1"/>
        <v>ปานกลาง</v>
      </c>
    </row>
    <row r="48" spans="1:8" ht="28.5" customHeight="1" thickTop="1" x14ac:dyDescent="0.55000000000000004">
      <c r="A48" s="44" t="s">
        <v>120</v>
      </c>
      <c r="B48" s="45"/>
      <c r="C48" s="45"/>
      <c r="D48" s="46"/>
      <c r="E48" s="47"/>
      <c r="F48" s="47"/>
      <c r="G48" s="48"/>
    </row>
    <row r="49" spans="1:9" x14ac:dyDescent="0.55000000000000004">
      <c r="A49" s="33" t="s">
        <v>154</v>
      </c>
      <c r="B49" s="30"/>
      <c r="C49" s="30"/>
      <c r="D49" s="30"/>
      <c r="E49" s="34">
        <f>ข้อมูล!Z134</f>
        <v>4.1333333333333337</v>
      </c>
      <c r="F49" s="34">
        <f>ข้อมูล!Z135</f>
        <v>0.4341724854553059</v>
      </c>
      <c r="G49" s="34" t="str">
        <f t="shared" ref="G49:G56" si="2">IF(E49&gt;4.5,"มากที่สุด",IF(E49&gt;3.5,"มาก",IF(E49&gt;2.5,"ปานกลาง",IF(E49&gt;1.5,"น้อย",IF(E49&lt;=1.5,"น้อยที่สุด")))))</f>
        <v>มาก</v>
      </c>
    </row>
    <row r="50" spans="1:9" x14ac:dyDescent="0.55000000000000004">
      <c r="A50" s="94" t="s">
        <v>155</v>
      </c>
      <c r="B50" s="95"/>
      <c r="C50" s="95"/>
      <c r="D50" s="95"/>
      <c r="E50" s="96">
        <f>ข้อมูล!AA134</f>
        <v>4.2333333333333334</v>
      </c>
      <c r="F50" s="96">
        <f>ข้อมูล!AA135</f>
        <v>0.50400693299373112</v>
      </c>
      <c r="G50" s="96" t="str">
        <f t="shared" si="2"/>
        <v>มาก</v>
      </c>
    </row>
    <row r="51" spans="1:9" x14ac:dyDescent="0.55000000000000004">
      <c r="A51" s="94" t="s">
        <v>156</v>
      </c>
      <c r="B51" s="95"/>
      <c r="C51" s="95"/>
      <c r="D51" s="95"/>
      <c r="E51" s="96">
        <f>ข้อมูล!AB134</f>
        <v>4.1333333333333337</v>
      </c>
      <c r="F51" s="96">
        <f>ข้อมูล!AB135</f>
        <v>0.50741626340492585</v>
      </c>
      <c r="G51" s="96" t="str">
        <f t="shared" si="2"/>
        <v>มาก</v>
      </c>
    </row>
    <row r="52" spans="1:9" x14ac:dyDescent="0.55000000000000004">
      <c r="A52" s="94" t="s">
        <v>157</v>
      </c>
      <c r="B52" s="95"/>
      <c r="C52" s="95"/>
      <c r="D52" s="95"/>
      <c r="E52" s="96">
        <f>ข้อมูล!AC134</f>
        <v>3.9666666666666668</v>
      </c>
      <c r="F52" s="96">
        <v>3.07</v>
      </c>
      <c r="G52" s="96" t="str">
        <f t="shared" si="2"/>
        <v>มาก</v>
      </c>
    </row>
    <row r="53" spans="1:9" x14ac:dyDescent="0.55000000000000004">
      <c r="A53" s="94" t="s">
        <v>158</v>
      </c>
      <c r="B53" s="95"/>
      <c r="C53" s="95"/>
      <c r="D53" s="95"/>
      <c r="E53" s="96">
        <f>ข้อมูล!AD134</f>
        <v>3.9333333333333331</v>
      </c>
      <c r="F53" s="96">
        <f>ข้อมูล!AD135</f>
        <v>0.44977644510880394</v>
      </c>
      <c r="G53" s="96" t="str">
        <f t="shared" si="2"/>
        <v>มาก</v>
      </c>
    </row>
    <row r="54" spans="1:9" x14ac:dyDescent="0.55000000000000004">
      <c r="A54" s="94" t="s">
        <v>160</v>
      </c>
      <c r="B54" s="95"/>
      <c r="C54" s="95"/>
      <c r="D54" s="95"/>
      <c r="E54" s="96">
        <f>ข้อมูล!AE134</f>
        <v>4.4000000000000004</v>
      </c>
      <c r="F54" s="96">
        <f>ข้อมูล!AE135</f>
        <v>0.56324184797504739</v>
      </c>
      <c r="G54" s="96" t="str">
        <f t="shared" si="2"/>
        <v>มาก</v>
      </c>
    </row>
    <row r="55" spans="1:9" x14ac:dyDescent="0.55000000000000004">
      <c r="A55" s="94" t="s">
        <v>159</v>
      </c>
      <c r="B55" s="95"/>
      <c r="C55" s="95"/>
      <c r="D55" s="95"/>
      <c r="E55" s="96">
        <f>ข้อมูล!AF134</f>
        <v>4.333333333333333</v>
      </c>
      <c r="F55" s="96">
        <f>ข้อมูล!AF135</f>
        <v>0.6064784348631217</v>
      </c>
      <c r="G55" s="96" t="str">
        <f t="shared" si="2"/>
        <v>มาก</v>
      </c>
    </row>
    <row r="56" spans="1:9" x14ac:dyDescent="0.55000000000000004">
      <c r="A56" s="94" t="s">
        <v>163</v>
      </c>
      <c r="B56" s="95"/>
      <c r="C56" s="95"/>
      <c r="D56" s="95"/>
      <c r="E56" s="96">
        <f>ข้อมูล!AG134</f>
        <v>4.3</v>
      </c>
      <c r="F56" s="96">
        <f>ข้อมูล!AG135</f>
        <v>0.59596343326843626</v>
      </c>
      <c r="G56" s="96" t="str">
        <f t="shared" si="2"/>
        <v>มาก</v>
      </c>
    </row>
    <row r="57" spans="1:9" x14ac:dyDescent="0.55000000000000004">
      <c r="A57" s="33" t="s">
        <v>183</v>
      </c>
      <c r="B57" s="30"/>
      <c r="C57" s="30"/>
      <c r="D57" s="30"/>
      <c r="E57" s="34"/>
      <c r="F57" s="34"/>
      <c r="G57" s="38"/>
    </row>
    <row r="58" spans="1:9" ht="24" thickBot="1" x14ac:dyDescent="0.6">
      <c r="A58" s="50"/>
      <c r="B58" s="51"/>
      <c r="C58" s="52"/>
      <c r="D58" s="53" t="s">
        <v>119</v>
      </c>
      <c r="E58" s="42">
        <f>AVERAGE(E50:E52)</f>
        <v>4.1111111111111116</v>
      </c>
      <c r="F58" s="42">
        <f>STDEV([1]คีย์ข้อมูล!Y3:AB209)</f>
        <v>0.68557669762069151</v>
      </c>
      <c r="G58" s="43" t="str">
        <f t="shared" ref="G58" si="3">IF(E58&gt;4.5,"มากที่สุด",IF(E58&gt;3.5,"มาก",IF(E58&gt;2.5,"ปานกลาง",IF(E58&gt;1.5,"น้อย",IF(E58&lt;=1.5,"น้อยที่สุด")))))</f>
        <v>มาก</v>
      </c>
      <c r="I58" s="54"/>
    </row>
    <row r="59" spans="1:9" ht="24" thickTop="1" x14ac:dyDescent="0.55000000000000004">
      <c r="A59" s="26"/>
    </row>
    <row r="60" spans="1:9" x14ac:dyDescent="0.55000000000000004">
      <c r="A60" s="26"/>
      <c r="B60" s="22" t="s">
        <v>170</v>
      </c>
    </row>
    <row r="61" spans="1:9" x14ac:dyDescent="0.55000000000000004">
      <c r="A61" s="22" t="s">
        <v>192</v>
      </c>
    </row>
    <row r="62" spans="1:9" x14ac:dyDescent="0.55000000000000004">
      <c r="A62" s="22" t="s">
        <v>193</v>
      </c>
    </row>
    <row r="63" spans="1:9" x14ac:dyDescent="0.55000000000000004">
      <c r="A63" s="22" t="s">
        <v>194</v>
      </c>
    </row>
    <row r="64" spans="1:9" x14ac:dyDescent="0.55000000000000004">
      <c r="A64" s="22" t="s">
        <v>195</v>
      </c>
    </row>
    <row r="67" spans="1:9" x14ac:dyDescent="0.55000000000000004">
      <c r="A67" s="134" t="s">
        <v>167</v>
      </c>
      <c r="B67" s="134"/>
      <c r="C67" s="134"/>
      <c r="D67" s="134"/>
      <c r="E67" s="134"/>
      <c r="F67" s="134"/>
      <c r="G67" s="134"/>
    </row>
    <row r="68" spans="1:9" ht="12" customHeight="1" x14ac:dyDescent="0.55000000000000004">
      <c r="A68" s="26"/>
    </row>
    <row r="69" spans="1:9" x14ac:dyDescent="0.55000000000000004">
      <c r="A69" s="28" t="s">
        <v>171</v>
      </c>
    </row>
    <row r="70" spans="1:9" ht="13.5" customHeight="1" x14ac:dyDescent="0.55000000000000004">
      <c r="A70" s="28"/>
    </row>
    <row r="71" spans="1:9" ht="21.75" customHeight="1" x14ac:dyDescent="0.55000000000000004">
      <c r="A71" s="136" t="s">
        <v>37</v>
      </c>
      <c r="B71" s="137"/>
      <c r="C71" s="137"/>
      <c r="D71" s="138"/>
      <c r="E71" s="142" t="s">
        <v>162</v>
      </c>
      <c r="F71" s="143"/>
      <c r="G71" s="144"/>
    </row>
    <row r="72" spans="1:9" ht="21" customHeight="1" x14ac:dyDescent="0.55000000000000004">
      <c r="A72" s="139"/>
      <c r="B72" s="140"/>
      <c r="C72" s="140"/>
      <c r="D72" s="141"/>
      <c r="E72" s="111"/>
      <c r="F72" s="111" t="s">
        <v>116</v>
      </c>
      <c r="G72" s="109" t="s">
        <v>117</v>
      </c>
    </row>
    <row r="73" spans="1:9" x14ac:dyDescent="0.55000000000000004">
      <c r="A73" s="33" t="s">
        <v>122</v>
      </c>
      <c r="B73" s="30"/>
      <c r="C73" s="30"/>
      <c r="D73" s="30"/>
      <c r="E73" s="34"/>
      <c r="F73" s="38"/>
      <c r="G73" s="49"/>
    </row>
    <row r="74" spans="1:9" x14ac:dyDescent="0.55000000000000004">
      <c r="A74" s="102" t="s">
        <v>123</v>
      </c>
      <c r="B74" s="103"/>
      <c r="C74" s="103"/>
      <c r="D74" s="103"/>
      <c r="E74" s="104">
        <f>ข้อมูล!L134</f>
        <v>4.4333333333333336</v>
      </c>
      <c r="F74" s="104">
        <f>ข้อมูล!L135</f>
        <v>0.56832077715593565</v>
      </c>
      <c r="G74" s="115" t="str">
        <f>IF(E74&gt;4.5,"มากที่สุด",IF(E74&gt;3.5,"มาก",IF(E74&gt;2.5,"ปานกลาง",IF(E74&gt;1.5,"น้อย",IF(E74&lt;=1.5,"น้อยที่สุด")))))</f>
        <v>มาก</v>
      </c>
    </row>
    <row r="75" spans="1:9" x14ac:dyDescent="0.55000000000000004">
      <c r="A75" s="102" t="s">
        <v>147</v>
      </c>
      <c r="B75" s="103"/>
      <c r="C75" s="103"/>
      <c r="D75" s="103"/>
      <c r="E75" s="104">
        <f>ข้อมูล!M134</f>
        <v>4.0333333333333332</v>
      </c>
      <c r="F75" s="104">
        <f>ข้อมูล!M135</f>
        <v>0.76489049625705696</v>
      </c>
      <c r="G75" s="115" t="str">
        <f t="shared" ref="G75:G77" si="4">IF(E75&gt;4.5,"มากที่สุด",IF(E75&gt;3.5,"มาก",IF(E75&gt;2.5,"ปานกลาง",IF(E75&gt;1.5,"น้อย",IF(E75&lt;=1.5,"น้อยที่สุด")))))</f>
        <v>มาก</v>
      </c>
    </row>
    <row r="76" spans="1:9" x14ac:dyDescent="0.55000000000000004">
      <c r="A76" s="112" t="s">
        <v>124</v>
      </c>
      <c r="B76" s="113"/>
      <c r="C76" s="113"/>
      <c r="D76" s="113"/>
      <c r="E76" s="114">
        <f>ข้อมูล!N134</f>
        <v>3.9</v>
      </c>
      <c r="F76" s="114">
        <f>ข้อมูล!N135</f>
        <v>0.84486277196256876</v>
      </c>
      <c r="G76" s="49" t="str">
        <f t="shared" si="4"/>
        <v>มาก</v>
      </c>
    </row>
    <row r="77" spans="1:9" x14ac:dyDescent="0.55000000000000004">
      <c r="A77" s="55"/>
      <c r="B77" s="56"/>
      <c r="C77" s="57" t="s">
        <v>125</v>
      </c>
      <c r="D77" s="57"/>
      <c r="E77" s="58">
        <f>AVERAGE(E74:E76)</f>
        <v>4.1222222222222227</v>
      </c>
      <c r="F77" s="58">
        <f>ข้อมูล!N136</f>
        <v>0.76183955044629958</v>
      </c>
      <c r="G77" s="65" t="str">
        <f t="shared" si="4"/>
        <v>มาก</v>
      </c>
      <c r="I77" s="54"/>
    </row>
    <row r="78" spans="1:9" x14ac:dyDescent="0.55000000000000004">
      <c r="A78" s="59" t="s">
        <v>126</v>
      </c>
      <c r="B78" s="60"/>
      <c r="C78" s="60"/>
      <c r="D78" s="60"/>
      <c r="E78" s="61"/>
      <c r="F78" s="61"/>
      <c r="G78" s="38"/>
    </row>
    <row r="79" spans="1:9" x14ac:dyDescent="0.55000000000000004">
      <c r="A79" s="102" t="s">
        <v>127</v>
      </c>
      <c r="B79" s="103"/>
      <c r="C79" s="103"/>
      <c r="D79" s="103"/>
      <c r="E79" s="104">
        <f>ข้อมูล!O134</f>
        <v>4.2</v>
      </c>
      <c r="F79" s="104">
        <f>ข้อมูล!O135</f>
        <v>0.61025715325872809</v>
      </c>
      <c r="G79" s="105" t="str">
        <f t="shared" ref="G79:G88" si="5">IF(E79&gt;4.5,"มากที่สุด",IF(E79&gt;3.5,"มาก",IF(E79&gt;2.5,"ปานกลาง",IF(E79&gt;1.5,"น้อย",IF(E79&lt;=1.5,"น้อยที่สุด")))))</f>
        <v>มาก</v>
      </c>
    </row>
    <row r="80" spans="1:9" x14ac:dyDescent="0.55000000000000004">
      <c r="A80" s="35" t="s">
        <v>128</v>
      </c>
      <c r="B80" s="36"/>
      <c r="C80" s="36"/>
      <c r="D80" s="36"/>
      <c r="E80" s="37">
        <f>ข้อมูล!P134</f>
        <v>4.166666666666667</v>
      </c>
      <c r="F80" s="114">
        <f>ข้อมูล!P135</f>
        <v>0.59209349991675875</v>
      </c>
      <c r="G80" s="38" t="str">
        <f t="shared" si="5"/>
        <v>มาก</v>
      </c>
    </row>
    <row r="81" spans="1:7" x14ac:dyDescent="0.55000000000000004">
      <c r="A81" s="62"/>
      <c r="B81" s="63"/>
      <c r="C81" s="64" t="s">
        <v>164</v>
      </c>
      <c r="D81" s="64"/>
      <c r="E81" s="65">
        <f>AVERAGE(E79:E80)</f>
        <v>4.1833333333333336</v>
      </c>
      <c r="F81" s="67">
        <f>ข้อมูล!P136</f>
        <v>0.6974181027099271</v>
      </c>
      <c r="G81" s="69" t="str">
        <f t="shared" si="5"/>
        <v>มาก</v>
      </c>
    </row>
    <row r="82" spans="1:7" x14ac:dyDescent="0.55000000000000004">
      <c r="A82" s="33" t="s">
        <v>129</v>
      </c>
      <c r="B82" s="30"/>
      <c r="C82" s="30"/>
      <c r="D82" s="30"/>
      <c r="E82" s="34"/>
      <c r="F82" s="34"/>
      <c r="G82" s="49"/>
    </row>
    <row r="83" spans="1:7" x14ac:dyDescent="0.55000000000000004">
      <c r="A83" s="102" t="s">
        <v>130</v>
      </c>
      <c r="B83" s="103"/>
      <c r="C83" s="103"/>
      <c r="D83" s="103"/>
      <c r="E83" s="104">
        <f>ข้อมูล!Q134</f>
        <v>4.333333333333333</v>
      </c>
      <c r="F83" s="104">
        <f>ข้อมูล!Q135</f>
        <v>0.6064784348631217</v>
      </c>
      <c r="G83" s="105" t="str">
        <f t="shared" si="5"/>
        <v>มาก</v>
      </c>
    </row>
    <row r="84" spans="1:7" x14ac:dyDescent="0.55000000000000004">
      <c r="A84" s="94" t="s">
        <v>131</v>
      </c>
      <c r="B84" s="95"/>
      <c r="C84" s="95"/>
      <c r="D84" s="95"/>
      <c r="E84" s="96">
        <f>ข้อมูล!R134</f>
        <v>3.5333333333333332</v>
      </c>
      <c r="F84" s="96">
        <f>ข้อมูล!R135</f>
        <v>0.89955289021760676</v>
      </c>
      <c r="G84" s="108" t="s">
        <v>151</v>
      </c>
    </row>
    <row r="85" spans="1:7" x14ac:dyDescent="0.55000000000000004">
      <c r="A85" s="94" t="s">
        <v>132</v>
      </c>
      <c r="B85" s="95"/>
      <c r="C85" s="95"/>
      <c r="D85" s="95"/>
      <c r="E85" s="96">
        <f>ข้อมูล!S134</f>
        <v>4.166666666666667</v>
      </c>
      <c r="F85" s="96">
        <f>ข้อมูล!S135</f>
        <v>0.64771925236560335</v>
      </c>
      <c r="G85" s="97" t="str">
        <f t="shared" si="5"/>
        <v>มาก</v>
      </c>
    </row>
    <row r="86" spans="1:7" x14ac:dyDescent="0.55000000000000004">
      <c r="A86" s="94" t="s">
        <v>133</v>
      </c>
      <c r="B86" s="95"/>
      <c r="C86" s="95"/>
      <c r="D86" s="95"/>
      <c r="E86" s="96">
        <f>ข้อมูล!T134</f>
        <v>4.0666666666666664</v>
      </c>
      <c r="F86" s="96">
        <f>ข้อมูล!T135</f>
        <v>0.7396799556440673</v>
      </c>
      <c r="G86" s="97" t="str">
        <f t="shared" si="5"/>
        <v>มาก</v>
      </c>
    </row>
    <row r="87" spans="1:7" x14ac:dyDescent="0.55000000000000004">
      <c r="A87" s="112" t="s">
        <v>134</v>
      </c>
      <c r="B87" s="113"/>
      <c r="C87" s="113"/>
      <c r="D87" s="113"/>
      <c r="E87" s="114">
        <f>ข้อมูล!U134</f>
        <v>4.2666666666666666</v>
      </c>
      <c r="F87" s="114">
        <f>ข้อมูล!U135</f>
        <v>0.691491807283521</v>
      </c>
      <c r="G87" s="116" t="str">
        <f t="shared" si="5"/>
        <v>มาก</v>
      </c>
    </row>
    <row r="88" spans="1:7" x14ac:dyDescent="0.55000000000000004">
      <c r="A88" s="62"/>
      <c r="B88" s="63"/>
      <c r="C88" s="64" t="s">
        <v>135</v>
      </c>
      <c r="D88" s="77"/>
      <c r="E88" s="65">
        <f>AVERAGE(E83:E87)</f>
        <v>4.0733333333333333</v>
      </c>
      <c r="F88" s="65">
        <f>ข้อมูล!AG136</f>
        <v>2.4479817166342182</v>
      </c>
      <c r="G88" s="66" t="str">
        <f t="shared" si="5"/>
        <v>มาก</v>
      </c>
    </row>
    <row r="89" spans="1:7" x14ac:dyDescent="0.55000000000000004">
      <c r="A89" s="33" t="s">
        <v>136</v>
      </c>
      <c r="B89" s="56"/>
      <c r="C89" s="56"/>
      <c r="D89" s="56"/>
      <c r="E89" s="68"/>
      <c r="F89" s="68"/>
      <c r="G89" s="61"/>
    </row>
    <row r="90" spans="1:7" x14ac:dyDescent="0.55000000000000004">
      <c r="A90" s="102" t="s">
        <v>148</v>
      </c>
      <c r="B90" s="103"/>
      <c r="C90" s="103"/>
      <c r="D90" s="103"/>
      <c r="E90" s="119">
        <f>ข้อมูล!AH134</f>
        <v>4</v>
      </c>
      <c r="F90" s="119">
        <f>ข้อมูล!AH135</f>
        <v>0.58722021951470349</v>
      </c>
      <c r="G90" s="105" t="str">
        <f t="shared" ref="G90:G94" si="6">IF(E90&gt;4.5,"มากที่สุด",IF(E90&gt;3.5,"มาก",IF(E90&gt;2.5,"ปานกลาง",IF(E90&gt;1.5,"น้อย",IF(E90&lt;=1.5,"น้อยที่สุด")))))</f>
        <v>มาก</v>
      </c>
    </row>
    <row r="91" spans="1:7" x14ac:dyDescent="0.55000000000000004">
      <c r="A91" s="94" t="s">
        <v>149</v>
      </c>
      <c r="B91" s="95"/>
      <c r="C91" s="95"/>
      <c r="D91" s="95"/>
      <c r="E91" s="117">
        <f>ข้อมูล!AI134</f>
        <v>3.9333333333333331</v>
      </c>
      <c r="F91" s="117">
        <f>ข้อมูล!AI135</f>
        <v>0.63968382994949213</v>
      </c>
      <c r="G91" s="97" t="str">
        <f t="shared" si="6"/>
        <v>มาก</v>
      </c>
    </row>
    <row r="92" spans="1:7" x14ac:dyDescent="0.55000000000000004">
      <c r="A92" s="98" t="s">
        <v>150</v>
      </c>
      <c r="B92" s="99"/>
      <c r="C92" s="99"/>
      <c r="D92" s="99"/>
      <c r="E92" s="118">
        <f>ข้อมูล!AJ134</f>
        <v>4.2333333333333334</v>
      </c>
      <c r="F92" s="118">
        <f>ข้อมูล!AJ135</f>
        <v>0.50400693299373112</v>
      </c>
      <c r="G92" s="101" t="str">
        <f t="shared" si="6"/>
        <v>มาก</v>
      </c>
    </row>
    <row r="93" spans="1:7" x14ac:dyDescent="0.55000000000000004">
      <c r="A93" s="62"/>
      <c r="B93" s="63"/>
      <c r="C93" s="64" t="s">
        <v>137</v>
      </c>
      <c r="D93" s="64"/>
      <c r="E93" s="65">
        <f>AVERAGE(E90:E92)</f>
        <v>4.0555555555555562</v>
      </c>
      <c r="F93" s="65">
        <f>STDEV([1]คีย์ข้อมูล!AF3:AI209)</f>
        <v>0.77803017293844645</v>
      </c>
      <c r="G93" s="69" t="str">
        <f t="shared" si="6"/>
        <v>มาก</v>
      </c>
    </row>
    <row r="94" spans="1:7" ht="24" thickBot="1" x14ac:dyDescent="0.6">
      <c r="A94" s="131" t="s">
        <v>138</v>
      </c>
      <c r="B94" s="132"/>
      <c r="C94" s="132"/>
      <c r="D94" s="133"/>
      <c r="E94" s="70">
        <f>AVERAGE(E74:E76,E79:E80,E83:E87,E90:E92)</f>
        <v>4.0974358974358971</v>
      </c>
      <c r="F94" s="70">
        <f>STDEV([1]คีย์ข้อมูล!K3:T209,[1]คีย์ข้อมูล!AC3:AI209)</f>
        <v>0.87095470032259525</v>
      </c>
      <c r="G94" s="71" t="str">
        <f t="shared" si="6"/>
        <v>มาก</v>
      </c>
    </row>
    <row r="95" spans="1:7" ht="24" thickTop="1" x14ac:dyDescent="0.55000000000000004">
      <c r="A95" s="29"/>
      <c r="B95" s="29"/>
      <c r="C95" s="29"/>
      <c r="D95" s="29"/>
      <c r="E95" s="110"/>
      <c r="F95" s="110"/>
      <c r="G95" s="29"/>
    </row>
    <row r="96" spans="1:7" x14ac:dyDescent="0.55000000000000004">
      <c r="A96" s="29"/>
      <c r="B96" s="29"/>
      <c r="C96" s="29"/>
      <c r="D96" s="29"/>
      <c r="E96" s="110"/>
      <c r="F96" s="110"/>
      <c r="G96" s="29"/>
    </row>
    <row r="97" spans="1:7" x14ac:dyDescent="0.55000000000000004">
      <c r="A97" s="29"/>
      <c r="B97" s="29"/>
      <c r="C97" s="29"/>
      <c r="D97" s="29"/>
      <c r="E97" s="110"/>
      <c r="F97" s="110"/>
      <c r="G97" s="29"/>
    </row>
    <row r="98" spans="1:7" x14ac:dyDescent="0.55000000000000004">
      <c r="A98" s="29"/>
      <c r="B98" s="29"/>
      <c r="C98" s="29"/>
      <c r="D98" s="29"/>
      <c r="E98" s="110"/>
      <c r="F98" s="110"/>
      <c r="G98" s="29"/>
    </row>
    <row r="99" spans="1:7" x14ac:dyDescent="0.55000000000000004">
      <c r="A99" s="29"/>
      <c r="B99" s="29"/>
      <c r="C99" s="29"/>
      <c r="D99" s="29"/>
      <c r="E99" s="110"/>
      <c r="F99" s="110"/>
      <c r="G99" s="29"/>
    </row>
    <row r="100" spans="1:7" x14ac:dyDescent="0.55000000000000004">
      <c r="A100" s="134" t="s">
        <v>121</v>
      </c>
      <c r="B100" s="134"/>
      <c r="C100" s="134"/>
      <c r="D100" s="134"/>
      <c r="E100" s="134"/>
      <c r="F100" s="134"/>
      <c r="G100" s="134"/>
    </row>
    <row r="101" spans="1:7" x14ac:dyDescent="0.55000000000000004">
      <c r="A101" s="24"/>
      <c r="B101" s="24"/>
      <c r="C101" s="24"/>
      <c r="D101" s="24"/>
      <c r="E101" s="24"/>
      <c r="F101" s="24"/>
      <c r="G101" s="24"/>
    </row>
    <row r="102" spans="1:7" x14ac:dyDescent="0.55000000000000004">
      <c r="A102" s="22" t="s">
        <v>139</v>
      </c>
      <c r="B102" s="30" t="s">
        <v>175</v>
      </c>
      <c r="C102" s="30"/>
      <c r="D102" s="30"/>
      <c r="E102" s="31"/>
      <c r="F102" s="31"/>
      <c r="G102" s="31"/>
    </row>
    <row r="103" spans="1:7" x14ac:dyDescent="0.55000000000000004">
      <c r="A103" s="22" t="s">
        <v>176</v>
      </c>
      <c r="B103" s="30"/>
      <c r="C103" s="30"/>
      <c r="D103" s="30"/>
      <c r="E103" s="31"/>
      <c r="F103" s="31"/>
      <c r="G103" s="31"/>
    </row>
    <row r="104" spans="1:7" x14ac:dyDescent="0.55000000000000004">
      <c r="A104" s="22" t="s">
        <v>177</v>
      </c>
      <c r="B104" s="30"/>
      <c r="C104" s="30"/>
      <c r="D104" s="30"/>
      <c r="E104" s="31"/>
      <c r="F104" s="31"/>
      <c r="G104" s="31"/>
    </row>
    <row r="105" spans="1:7" x14ac:dyDescent="0.55000000000000004">
      <c r="A105" s="22" t="s">
        <v>139</v>
      </c>
      <c r="B105" s="30" t="s">
        <v>165</v>
      </c>
      <c r="C105" s="30"/>
      <c r="D105" s="30"/>
      <c r="E105" s="31"/>
      <c r="F105" s="31"/>
      <c r="G105" s="31"/>
    </row>
    <row r="106" spans="1:7" x14ac:dyDescent="0.55000000000000004">
      <c r="A106" s="22" t="s">
        <v>166</v>
      </c>
      <c r="B106" s="30"/>
      <c r="C106" s="30"/>
      <c r="D106" s="30"/>
      <c r="E106" s="31"/>
      <c r="F106" s="31"/>
      <c r="G106" s="31"/>
    </row>
    <row r="107" spans="1:7" x14ac:dyDescent="0.55000000000000004">
      <c r="A107" s="30" t="s">
        <v>172</v>
      </c>
      <c r="B107" s="30"/>
      <c r="C107" s="30"/>
      <c r="D107" s="30"/>
      <c r="E107" s="31"/>
      <c r="F107" s="31"/>
      <c r="G107" s="31"/>
    </row>
    <row r="108" spans="1:7" x14ac:dyDescent="0.55000000000000004">
      <c r="A108" s="30" t="s">
        <v>178</v>
      </c>
      <c r="B108" s="30"/>
      <c r="C108" s="30"/>
      <c r="D108" s="30"/>
      <c r="E108" s="31"/>
      <c r="F108" s="31"/>
      <c r="G108" s="31"/>
    </row>
    <row r="109" spans="1:7" x14ac:dyDescent="0.55000000000000004">
      <c r="A109" s="30"/>
      <c r="B109" s="30"/>
      <c r="C109" s="30"/>
      <c r="D109" s="30"/>
      <c r="E109" s="31"/>
      <c r="F109" s="31"/>
      <c r="G109" s="31"/>
    </row>
    <row r="110" spans="1:7" x14ac:dyDescent="0.55000000000000004">
      <c r="A110" s="30"/>
      <c r="B110" s="30"/>
      <c r="C110" s="30"/>
      <c r="D110" s="30"/>
      <c r="E110" s="31"/>
      <c r="F110" s="31"/>
      <c r="G110" s="31"/>
    </row>
    <row r="111" spans="1:7" x14ac:dyDescent="0.55000000000000004">
      <c r="A111" s="30"/>
      <c r="B111" s="30"/>
      <c r="C111" s="30"/>
      <c r="D111" s="30"/>
      <c r="E111" s="31"/>
      <c r="F111" s="31"/>
      <c r="G111" s="31"/>
    </row>
    <row r="112" spans="1:7" x14ac:dyDescent="0.55000000000000004">
      <c r="A112" s="30"/>
      <c r="B112" s="30"/>
      <c r="C112" s="30"/>
      <c r="D112" s="30"/>
      <c r="E112" s="31"/>
      <c r="F112" s="31"/>
      <c r="G112" s="31"/>
    </row>
    <row r="113" spans="1:7" x14ac:dyDescent="0.55000000000000004">
      <c r="A113" s="30"/>
      <c r="B113" s="30"/>
      <c r="C113" s="30"/>
      <c r="D113" s="30"/>
      <c r="E113" s="31"/>
      <c r="F113" s="31"/>
      <c r="G113" s="31"/>
    </row>
    <row r="114" spans="1:7" x14ac:dyDescent="0.55000000000000004">
      <c r="A114" s="30"/>
      <c r="B114" s="30"/>
      <c r="C114" s="30"/>
      <c r="D114" s="30"/>
      <c r="E114" s="31"/>
      <c r="F114" s="31"/>
      <c r="G114" s="31"/>
    </row>
    <row r="115" spans="1:7" x14ac:dyDescent="0.55000000000000004">
      <c r="A115" s="30"/>
      <c r="B115" s="30"/>
      <c r="C115" s="30"/>
      <c r="D115" s="30"/>
      <c r="E115" s="31"/>
      <c r="F115" s="31"/>
      <c r="G115" s="31"/>
    </row>
    <row r="116" spans="1:7" x14ac:dyDescent="0.55000000000000004">
      <c r="A116" s="30"/>
      <c r="B116" s="30"/>
      <c r="C116" s="30"/>
      <c r="D116" s="30"/>
      <c r="E116" s="31"/>
      <c r="F116" s="31"/>
      <c r="G116" s="31"/>
    </row>
    <row r="117" spans="1:7" x14ac:dyDescent="0.55000000000000004">
      <c r="A117" s="30"/>
      <c r="B117" s="30"/>
      <c r="C117" s="30"/>
      <c r="D117" s="30"/>
      <c r="E117" s="31"/>
      <c r="F117" s="31"/>
      <c r="G117" s="31"/>
    </row>
    <row r="118" spans="1:7" x14ac:dyDescent="0.55000000000000004">
      <c r="A118" s="30"/>
      <c r="B118" s="30"/>
      <c r="C118" s="30"/>
      <c r="D118" s="30"/>
      <c r="E118" s="31"/>
      <c r="F118" s="31"/>
      <c r="G118" s="31"/>
    </row>
    <row r="119" spans="1:7" x14ac:dyDescent="0.55000000000000004">
      <c r="A119" s="30"/>
      <c r="B119" s="30"/>
      <c r="C119" s="30"/>
      <c r="D119" s="30"/>
      <c r="E119" s="31"/>
      <c r="F119" s="31"/>
      <c r="G119" s="31"/>
    </row>
    <row r="120" spans="1:7" x14ac:dyDescent="0.55000000000000004">
      <c r="A120" s="30"/>
      <c r="B120" s="30"/>
      <c r="C120" s="30"/>
      <c r="D120" s="30"/>
      <c r="E120" s="31"/>
      <c r="F120" s="31"/>
      <c r="G120" s="31"/>
    </row>
    <row r="121" spans="1:7" x14ac:dyDescent="0.55000000000000004">
      <c r="A121" s="30"/>
      <c r="B121" s="30"/>
      <c r="C121" s="30"/>
      <c r="D121" s="30"/>
      <c r="E121" s="31"/>
      <c r="F121" s="31"/>
      <c r="G121" s="31"/>
    </row>
    <row r="122" spans="1:7" x14ac:dyDescent="0.55000000000000004">
      <c r="A122" s="30"/>
      <c r="B122" s="30"/>
      <c r="C122" s="30"/>
      <c r="D122" s="30"/>
      <c r="E122" s="31"/>
      <c r="F122" s="31"/>
      <c r="G122" s="31"/>
    </row>
    <row r="123" spans="1:7" x14ac:dyDescent="0.55000000000000004">
      <c r="A123" s="30"/>
      <c r="B123" s="30"/>
      <c r="C123" s="30"/>
      <c r="D123" s="30"/>
      <c r="E123" s="31"/>
      <c r="F123" s="31"/>
      <c r="G123" s="31"/>
    </row>
    <row r="124" spans="1:7" x14ac:dyDescent="0.55000000000000004">
      <c r="A124" s="30"/>
      <c r="B124" s="30"/>
      <c r="C124" s="30"/>
      <c r="D124" s="30"/>
      <c r="E124" s="31"/>
      <c r="F124" s="31"/>
      <c r="G124" s="31"/>
    </row>
    <row r="125" spans="1:7" x14ac:dyDescent="0.55000000000000004">
      <c r="A125" s="30"/>
      <c r="B125" s="30"/>
      <c r="C125" s="30"/>
      <c r="D125" s="30"/>
      <c r="E125" s="31"/>
      <c r="F125" s="31"/>
      <c r="G125" s="31"/>
    </row>
    <row r="126" spans="1:7" x14ac:dyDescent="0.55000000000000004">
      <c r="A126" s="30"/>
      <c r="B126" s="30"/>
      <c r="C126" s="30"/>
      <c r="D126" s="30"/>
      <c r="E126" s="31"/>
      <c r="F126" s="31"/>
      <c r="G126" s="31"/>
    </row>
    <row r="127" spans="1:7" x14ac:dyDescent="0.55000000000000004">
      <c r="A127" s="30"/>
      <c r="B127" s="30"/>
      <c r="C127" s="30"/>
      <c r="D127" s="30"/>
      <c r="E127" s="31"/>
      <c r="F127" s="31"/>
      <c r="G127" s="31"/>
    </row>
    <row r="128" spans="1:7" x14ac:dyDescent="0.55000000000000004">
      <c r="A128" s="30"/>
      <c r="B128" s="30"/>
      <c r="C128" s="30"/>
      <c r="D128" s="30"/>
      <c r="E128" s="31"/>
      <c r="F128" s="31"/>
      <c r="G128" s="31"/>
    </row>
    <row r="129" spans="1:7" x14ac:dyDescent="0.55000000000000004">
      <c r="A129" s="30"/>
      <c r="B129" s="30"/>
      <c r="C129" s="30"/>
      <c r="D129" s="30"/>
      <c r="E129" s="31"/>
      <c r="F129" s="31"/>
      <c r="G129" s="31"/>
    </row>
    <row r="130" spans="1:7" x14ac:dyDescent="0.55000000000000004">
      <c r="A130" s="30"/>
      <c r="B130" s="30"/>
      <c r="C130" s="30"/>
      <c r="D130" s="30"/>
      <c r="E130" s="31"/>
      <c r="F130" s="31"/>
      <c r="G130" s="31"/>
    </row>
    <row r="131" spans="1:7" x14ac:dyDescent="0.55000000000000004">
      <c r="A131" s="30"/>
      <c r="B131" s="30"/>
      <c r="C131" s="30"/>
      <c r="D131" s="30"/>
      <c r="E131" s="31"/>
      <c r="F131" s="31"/>
      <c r="G131" s="31"/>
    </row>
    <row r="132" spans="1:7" x14ac:dyDescent="0.55000000000000004">
      <c r="A132" s="30"/>
      <c r="B132" s="30"/>
      <c r="C132" s="30"/>
      <c r="D132" s="30"/>
      <c r="E132" s="31"/>
      <c r="F132" s="31"/>
      <c r="G132" s="31"/>
    </row>
    <row r="133" spans="1:7" x14ac:dyDescent="0.55000000000000004">
      <c r="A133" s="30"/>
      <c r="B133" s="30"/>
      <c r="C133" s="30"/>
      <c r="D133" s="30"/>
      <c r="E133" s="31"/>
      <c r="F133" s="31"/>
      <c r="G133" s="31"/>
    </row>
    <row r="134" spans="1:7" x14ac:dyDescent="0.55000000000000004">
      <c r="A134" s="30"/>
      <c r="B134" s="30"/>
      <c r="C134" s="30"/>
      <c r="D134" s="30"/>
      <c r="E134" s="31"/>
      <c r="F134" s="31"/>
      <c r="G134" s="31"/>
    </row>
    <row r="135" spans="1:7" x14ac:dyDescent="0.55000000000000004">
      <c r="A135" s="30"/>
      <c r="B135" s="30"/>
      <c r="C135" s="30"/>
      <c r="D135" s="30"/>
      <c r="E135" s="31"/>
      <c r="F135" s="31"/>
      <c r="G135" s="31"/>
    </row>
    <row r="136" spans="1:7" x14ac:dyDescent="0.55000000000000004">
      <c r="A136" s="30"/>
      <c r="B136" s="30"/>
      <c r="C136" s="30"/>
      <c r="D136" s="30"/>
      <c r="E136" s="31"/>
      <c r="F136" s="31"/>
      <c r="G136" s="31"/>
    </row>
    <row r="137" spans="1:7" x14ac:dyDescent="0.55000000000000004">
      <c r="A137" s="30"/>
      <c r="B137" s="30"/>
      <c r="C137" s="30"/>
      <c r="D137" s="30"/>
      <c r="E137" s="31"/>
      <c r="F137" s="31"/>
      <c r="G137" s="31"/>
    </row>
    <row r="138" spans="1:7" x14ac:dyDescent="0.55000000000000004">
      <c r="A138" s="30"/>
      <c r="B138" s="30"/>
      <c r="C138" s="30"/>
      <c r="D138" s="30"/>
      <c r="E138" s="31"/>
      <c r="F138" s="31"/>
      <c r="G138" s="31"/>
    </row>
    <row r="139" spans="1:7" x14ac:dyDescent="0.55000000000000004">
      <c r="A139" s="30"/>
      <c r="B139" s="30"/>
      <c r="C139" s="30"/>
      <c r="D139" s="30"/>
      <c r="E139" s="31"/>
      <c r="F139" s="31"/>
      <c r="G139" s="31"/>
    </row>
    <row r="140" spans="1:7" x14ac:dyDescent="0.55000000000000004">
      <c r="A140" s="30"/>
      <c r="B140" s="30"/>
      <c r="C140" s="30"/>
      <c r="D140" s="30"/>
      <c r="E140" s="31"/>
      <c r="F140" s="31"/>
      <c r="G140" s="31"/>
    </row>
    <row r="141" spans="1:7" x14ac:dyDescent="0.55000000000000004">
      <c r="A141" s="30"/>
      <c r="B141" s="30"/>
      <c r="C141" s="30"/>
      <c r="D141" s="30"/>
      <c r="E141" s="31"/>
      <c r="F141" s="31"/>
      <c r="G141" s="31"/>
    </row>
  </sheetData>
  <mergeCells count="27">
    <mergeCell ref="B10:D10"/>
    <mergeCell ref="A1:G1"/>
    <mergeCell ref="A2:G2"/>
    <mergeCell ref="A3:G3"/>
    <mergeCell ref="A4:G4"/>
    <mergeCell ref="A5:G5"/>
    <mergeCell ref="B22:D22"/>
    <mergeCell ref="B24:D24"/>
    <mergeCell ref="B27:D27"/>
    <mergeCell ref="B13:D13"/>
    <mergeCell ref="A20:G20"/>
    <mergeCell ref="B11:D11"/>
    <mergeCell ref="B14:D14"/>
    <mergeCell ref="A94:D94"/>
    <mergeCell ref="A100:G100"/>
    <mergeCell ref="B29:D29"/>
    <mergeCell ref="A34:G34"/>
    <mergeCell ref="A40:D41"/>
    <mergeCell ref="E40:G40"/>
    <mergeCell ref="A67:G67"/>
    <mergeCell ref="A71:D72"/>
    <mergeCell ref="E71:G71"/>
    <mergeCell ref="B28:D28"/>
    <mergeCell ref="B12:D12"/>
    <mergeCell ref="B15:D15"/>
    <mergeCell ref="B23:D23"/>
    <mergeCell ref="B26:D26"/>
  </mergeCells>
  <pageMargins left="0.45" right="0.2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4</xdr:col>
                <xdr:colOff>200025</xdr:colOff>
                <xdr:row>71</xdr:row>
                <xdr:rowOff>76200</xdr:rowOff>
              </from>
              <to>
                <xdr:col>4</xdr:col>
                <xdr:colOff>342900</xdr:colOff>
                <xdr:row>72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5">
            <anchor moveWithCells="1" sizeWithCells="1">
              <from>
                <xdr:col>4</xdr:col>
                <xdr:colOff>200025</xdr:colOff>
                <xdr:row>40</xdr:row>
                <xdr:rowOff>76200</xdr:rowOff>
              </from>
              <to>
                <xdr:col>4</xdr:col>
                <xdr:colOff>342900</xdr:colOff>
                <xdr:row>41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G19" sqref="G19"/>
    </sheetView>
  </sheetViews>
  <sheetFormatPr defaultRowHeight="24" x14ac:dyDescent="0.55000000000000004"/>
  <cols>
    <col min="1" max="1" width="6.7109375" style="21" customWidth="1"/>
    <col min="2" max="2" width="6.42578125" style="21" customWidth="1"/>
    <col min="3" max="3" width="73.5703125" style="21" customWidth="1"/>
    <col min="4" max="4" width="8.42578125" style="21" customWidth="1"/>
    <col min="5" max="256" width="9.140625" style="21"/>
    <col min="257" max="257" width="6.7109375" style="21" customWidth="1"/>
    <col min="258" max="258" width="6.42578125" style="21" customWidth="1"/>
    <col min="259" max="259" width="79.140625" style="21" customWidth="1"/>
    <col min="260" max="260" width="8.42578125" style="21" customWidth="1"/>
    <col min="261" max="512" width="9.140625" style="21"/>
    <col min="513" max="513" width="6.7109375" style="21" customWidth="1"/>
    <col min="514" max="514" width="6.42578125" style="21" customWidth="1"/>
    <col min="515" max="515" width="79.140625" style="21" customWidth="1"/>
    <col min="516" max="516" width="8.42578125" style="21" customWidth="1"/>
    <col min="517" max="768" width="9.140625" style="21"/>
    <col min="769" max="769" width="6.7109375" style="21" customWidth="1"/>
    <col min="770" max="770" width="6.42578125" style="21" customWidth="1"/>
    <col min="771" max="771" width="79.140625" style="21" customWidth="1"/>
    <col min="772" max="772" width="8.42578125" style="21" customWidth="1"/>
    <col min="773" max="1024" width="9.140625" style="21"/>
    <col min="1025" max="1025" width="6.7109375" style="21" customWidth="1"/>
    <col min="1026" max="1026" width="6.42578125" style="21" customWidth="1"/>
    <col min="1027" max="1027" width="79.140625" style="21" customWidth="1"/>
    <col min="1028" max="1028" width="8.42578125" style="21" customWidth="1"/>
    <col min="1029" max="1280" width="9.140625" style="21"/>
    <col min="1281" max="1281" width="6.7109375" style="21" customWidth="1"/>
    <col min="1282" max="1282" width="6.42578125" style="21" customWidth="1"/>
    <col min="1283" max="1283" width="79.140625" style="21" customWidth="1"/>
    <col min="1284" max="1284" width="8.42578125" style="21" customWidth="1"/>
    <col min="1285" max="1536" width="9.140625" style="21"/>
    <col min="1537" max="1537" width="6.7109375" style="21" customWidth="1"/>
    <col min="1538" max="1538" width="6.42578125" style="21" customWidth="1"/>
    <col min="1539" max="1539" width="79.140625" style="21" customWidth="1"/>
    <col min="1540" max="1540" width="8.42578125" style="21" customWidth="1"/>
    <col min="1541" max="1792" width="9.140625" style="21"/>
    <col min="1793" max="1793" width="6.7109375" style="21" customWidth="1"/>
    <col min="1794" max="1794" width="6.42578125" style="21" customWidth="1"/>
    <col min="1795" max="1795" width="79.140625" style="21" customWidth="1"/>
    <col min="1796" max="1796" width="8.42578125" style="21" customWidth="1"/>
    <col min="1797" max="2048" width="9.140625" style="21"/>
    <col min="2049" max="2049" width="6.7109375" style="21" customWidth="1"/>
    <col min="2050" max="2050" width="6.42578125" style="21" customWidth="1"/>
    <col min="2051" max="2051" width="79.140625" style="21" customWidth="1"/>
    <col min="2052" max="2052" width="8.42578125" style="21" customWidth="1"/>
    <col min="2053" max="2304" width="9.140625" style="21"/>
    <col min="2305" max="2305" width="6.7109375" style="21" customWidth="1"/>
    <col min="2306" max="2306" width="6.42578125" style="21" customWidth="1"/>
    <col min="2307" max="2307" width="79.140625" style="21" customWidth="1"/>
    <col min="2308" max="2308" width="8.42578125" style="21" customWidth="1"/>
    <col min="2309" max="2560" width="9.140625" style="21"/>
    <col min="2561" max="2561" width="6.7109375" style="21" customWidth="1"/>
    <col min="2562" max="2562" width="6.42578125" style="21" customWidth="1"/>
    <col min="2563" max="2563" width="79.140625" style="21" customWidth="1"/>
    <col min="2564" max="2564" width="8.42578125" style="21" customWidth="1"/>
    <col min="2565" max="2816" width="9.140625" style="21"/>
    <col min="2817" max="2817" width="6.7109375" style="21" customWidth="1"/>
    <col min="2818" max="2818" width="6.42578125" style="21" customWidth="1"/>
    <col min="2819" max="2819" width="79.140625" style="21" customWidth="1"/>
    <col min="2820" max="2820" width="8.42578125" style="21" customWidth="1"/>
    <col min="2821" max="3072" width="9.140625" style="21"/>
    <col min="3073" max="3073" width="6.7109375" style="21" customWidth="1"/>
    <col min="3074" max="3074" width="6.42578125" style="21" customWidth="1"/>
    <col min="3075" max="3075" width="79.140625" style="21" customWidth="1"/>
    <col min="3076" max="3076" width="8.42578125" style="21" customWidth="1"/>
    <col min="3077" max="3328" width="9.140625" style="21"/>
    <col min="3329" max="3329" width="6.7109375" style="21" customWidth="1"/>
    <col min="3330" max="3330" width="6.42578125" style="21" customWidth="1"/>
    <col min="3331" max="3331" width="79.140625" style="21" customWidth="1"/>
    <col min="3332" max="3332" width="8.42578125" style="21" customWidth="1"/>
    <col min="3333" max="3584" width="9.140625" style="21"/>
    <col min="3585" max="3585" width="6.7109375" style="21" customWidth="1"/>
    <col min="3586" max="3586" width="6.42578125" style="21" customWidth="1"/>
    <col min="3587" max="3587" width="79.140625" style="21" customWidth="1"/>
    <col min="3588" max="3588" width="8.42578125" style="21" customWidth="1"/>
    <col min="3589" max="3840" width="9.140625" style="21"/>
    <col min="3841" max="3841" width="6.7109375" style="21" customWidth="1"/>
    <col min="3842" max="3842" width="6.42578125" style="21" customWidth="1"/>
    <col min="3843" max="3843" width="79.140625" style="21" customWidth="1"/>
    <col min="3844" max="3844" width="8.42578125" style="21" customWidth="1"/>
    <col min="3845" max="4096" width="9.140625" style="21"/>
    <col min="4097" max="4097" width="6.7109375" style="21" customWidth="1"/>
    <col min="4098" max="4098" width="6.42578125" style="21" customWidth="1"/>
    <col min="4099" max="4099" width="79.140625" style="21" customWidth="1"/>
    <col min="4100" max="4100" width="8.42578125" style="21" customWidth="1"/>
    <col min="4101" max="4352" width="9.140625" style="21"/>
    <col min="4353" max="4353" width="6.7109375" style="21" customWidth="1"/>
    <col min="4354" max="4354" width="6.42578125" style="21" customWidth="1"/>
    <col min="4355" max="4355" width="79.140625" style="21" customWidth="1"/>
    <col min="4356" max="4356" width="8.42578125" style="21" customWidth="1"/>
    <col min="4357" max="4608" width="9.140625" style="21"/>
    <col min="4609" max="4609" width="6.7109375" style="21" customWidth="1"/>
    <col min="4610" max="4610" width="6.42578125" style="21" customWidth="1"/>
    <col min="4611" max="4611" width="79.140625" style="21" customWidth="1"/>
    <col min="4612" max="4612" width="8.42578125" style="21" customWidth="1"/>
    <col min="4613" max="4864" width="9.140625" style="21"/>
    <col min="4865" max="4865" width="6.7109375" style="21" customWidth="1"/>
    <col min="4866" max="4866" width="6.42578125" style="21" customWidth="1"/>
    <col min="4867" max="4867" width="79.140625" style="21" customWidth="1"/>
    <col min="4868" max="4868" width="8.42578125" style="21" customWidth="1"/>
    <col min="4869" max="5120" width="9.140625" style="21"/>
    <col min="5121" max="5121" width="6.7109375" style="21" customWidth="1"/>
    <col min="5122" max="5122" width="6.42578125" style="21" customWidth="1"/>
    <col min="5123" max="5123" width="79.140625" style="21" customWidth="1"/>
    <col min="5124" max="5124" width="8.42578125" style="21" customWidth="1"/>
    <col min="5125" max="5376" width="9.140625" style="21"/>
    <col min="5377" max="5377" width="6.7109375" style="21" customWidth="1"/>
    <col min="5378" max="5378" width="6.42578125" style="21" customWidth="1"/>
    <col min="5379" max="5379" width="79.140625" style="21" customWidth="1"/>
    <col min="5380" max="5380" width="8.42578125" style="21" customWidth="1"/>
    <col min="5381" max="5632" width="9.140625" style="21"/>
    <col min="5633" max="5633" width="6.7109375" style="21" customWidth="1"/>
    <col min="5634" max="5634" width="6.42578125" style="21" customWidth="1"/>
    <col min="5635" max="5635" width="79.140625" style="21" customWidth="1"/>
    <col min="5636" max="5636" width="8.42578125" style="21" customWidth="1"/>
    <col min="5637" max="5888" width="9.140625" style="21"/>
    <col min="5889" max="5889" width="6.7109375" style="21" customWidth="1"/>
    <col min="5890" max="5890" width="6.42578125" style="21" customWidth="1"/>
    <col min="5891" max="5891" width="79.140625" style="21" customWidth="1"/>
    <col min="5892" max="5892" width="8.42578125" style="21" customWidth="1"/>
    <col min="5893" max="6144" width="9.140625" style="21"/>
    <col min="6145" max="6145" width="6.7109375" style="21" customWidth="1"/>
    <col min="6146" max="6146" width="6.42578125" style="21" customWidth="1"/>
    <col min="6147" max="6147" width="79.140625" style="21" customWidth="1"/>
    <col min="6148" max="6148" width="8.42578125" style="21" customWidth="1"/>
    <col min="6149" max="6400" width="9.140625" style="21"/>
    <col min="6401" max="6401" width="6.7109375" style="21" customWidth="1"/>
    <col min="6402" max="6402" width="6.42578125" style="21" customWidth="1"/>
    <col min="6403" max="6403" width="79.140625" style="21" customWidth="1"/>
    <col min="6404" max="6404" width="8.42578125" style="21" customWidth="1"/>
    <col min="6405" max="6656" width="9.140625" style="21"/>
    <col min="6657" max="6657" width="6.7109375" style="21" customWidth="1"/>
    <col min="6658" max="6658" width="6.42578125" style="21" customWidth="1"/>
    <col min="6659" max="6659" width="79.140625" style="21" customWidth="1"/>
    <col min="6660" max="6660" width="8.42578125" style="21" customWidth="1"/>
    <col min="6661" max="6912" width="9.140625" style="21"/>
    <col min="6913" max="6913" width="6.7109375" style="21" customWidth="1"/>
    <col min="6914" max="6914" width="6.42578125" style="21" customWidth="1"/>
    <col min="6915" max="6915" width="79.140625" style="21" customWidth="1"/>
    <col min="6916" max="6916" width="8.42578125" style="21" customWidth="1"/>
    <col min="6917" max="7168" width="9.140625" style="21"/>
    <col min="7169" max="7169" width="6.7109375" style="21" customWidth="1"/>
    <col min="7170" max="7170" width="6.42578125" style="21" customWidth="1"/>
    <col min="7171" max="7171" width="79.140625" style="21" customWidth="1"/>
    <col min="7172" max="7172" width="8.42578125" style="21" customWidth="1"/>
    <col min="7173" max="7424" width="9.140625" style="21"/>
    <col min="7425" max="7425" width="6.7109375" style="21" customWidth="1"/>
    <col min="7426" max="7426" width="6.42578125" style="21" customWidth="1"/>
    <col min="7427" max="7427" width="79.140625" style="21" customWidth="1"/>
    <col min="7428" max="7428" width="8.42578125" style="21" customWidth="1"/>
    <col min="7429" max="7680" width="9.140625" style="21"/>
    <col min="7681" max="7681" width="6.7109375" style="21" customWidth="1"/>
    <col min="7682" max="7682" width="6.42578125" style="21" customWidth="1"/>
    <col min="7683" max="7683" width="79.140625" style="21" customWidth="1"/>
    <col min="7684" max="7684" width="8.42578125" style="21" customWidth="1"/>
    <col min="7685" max="7936" width="9.140625" style="21"/>
    <col min="7937" max="7937" width="6.7109375" style="21" customWidth="1"/>
    <col min="7938" max="7938" width="6.42578125" style="21" customWidth="1"/>
    <col min="7939" max="7939" width="79.140625" style="21" customWidth="1"/>
    <col min="7940" max="7940" width="8.42578125" style="21" customWidth="1"/>
    <col min="7941" max="8192" width="9.140625" style="21"/>
    <col min="8193" max="8193" width="6.7109375" style="21" customWidth="1"/>
    <col min="8194" max="8194" width="6.42578125" style="21" customWidth="1"/>
    <col min="8195" max="8195" width="79.140625" style="21" customWidth="1"/>
    <col min="8196" max="8196" width="8.42578125" style="21" customWidth="1"/>
    <col min="8197" max="8448" width="9.140625" style="21"/>
    <col min="8449" max="8449" width="6.7109375" style="21" customWidth="1"/>
    <col min="8450" max="8450" width="6.42578125" style="21" customWidth="1"/>
    <col min="8451" max="8451" width="79.140625" style="21" customWidth="1"/>
    <col min="8452" max="8452" width="8.42578125" style="21" customWidth="1"/>
    <col min="8453" max="8704" width="9.140625" style="21"/>
    <col min="8705" max="8705" width="6.7109375" style="21" customWidth="1"/>
    <col min="8706" max="8706" width="6.42578125" style="21" customWidth="1"/>
    <col min="8707" max="8707" width="79.140625" style="21" customWidth="1"/>
    <col min="8708" max="8708" width="8.42578125" style="21" customWidth="1"/>
    <col min="8709" max="8960" width="9.140625" style="21"/>
    <col min="8961" max="8961" width="6.7109375" style="21" customWidth="1"/>
    <col min="8962" max="8962" width="6.42578125" style="21" customWidth="1"/>
    <col min="8963" max="8963" width="79.140625" style="21" customWidth="1"/>
    <col min="8964" max="8964" width="8.42578125" style="21" customWidth="1"/>
    <col min="8965" max="9216" width="9.140625" style="21"/>
    <col min="9217" max="9217" width="6.7109375" style="21" customWidth="1"/>
    <col min="9218" max="9218" width="6.42578125" style="21" customWidth="1"/>
    <col min="9219" max="9219" width="79.140625" style="21" customWidth="1"/>
    <col min="9220" max="9220" width="8.42578125" style="21" customWidth="1"/>
    <col min="9221" max="9472" width="9.140625" style="21"/>
    <col min="9473" max="9473" width="6.7109375" style="21" customWidth="1"/>
    <col min="9474" max="9474" width="6.42578125" style="21" customWidth="1"/>
    <col min="9475" max="9475" width="79.140625" style="21" customWidth="1"/>
    <col min="9476" max="9476" width="8.42578125" style="21" customWidth="1"/>
    <col min="9477" max="9728" width="9.140625" style="21"/>
    <col min="9729" max="9729" width="6.7109375" style="21" customWidth="1"/>
    <col min="9730" max="9730" width="6.42578125" style="21" customWidth="1"/>
    <col min="9731" max="9731" width="79.140625" style="21" customWidth="1"/>
    <col min="9732" max="9732" width="8.42578125" style="21" customWidth="1"/>
    <col min="9733" max="9984" width="9.140625" style="21"/>
    <col min="9985" max="9985" width="6.7109375" style="21" customWidth="1"/>
    <col min="9986" max="9986" width="6.42578125" style="21" customWidth="1"/>
    <col min="9987" max="9987" width="79.140625" style="21" customWidth="1"/>
    <col min="9988" max="9988" width="8.42578125" style="21" customWidth="1"/>
    <col min="9989" max="10240" width="9.140625" style="21"/>
    <col min="10241" max="10241" width="6.7109375" style="21" customWidth="1"/>
    <col min="10242" max="10242" width="6.42578125" style="21" customWidth="1"/>
    <col min="10243" max="10243" width="79.140625" style="21" customWidth="1"/>
    <col min="10244" max="10244" width="8.42578125" style="21" customWidth="1"/>
    <col min="10245" max="10496" width="9.140625" style="21"/>
    <col min="10497" max="10497" width="6.7109375" style="21" customWidth="1"/>
    <col min="10498" max="10498" width="6.42578125" style="21" customWidth="1"/>
    <col min="10499" max="10499" width="79.140625" style="21" customWidth="1"/>
    <col min="10500" max="10500" width="8.42578125" style="21" customWidth="1"/>
    <col min="10501" max="10752" width="9.140625" style="21"/>
    <col min="10753" max="10753" width="6.7109375" style="21" customWidth="1"/>
    <col min="10754" max="10754" width="6.42578125" style="21" customWidth="1"/>
    <col min="10755" max="10755" width="79.140625" style="21" customWidth="1"/>
    <col min="10756" max="10756" width="8.42578125" style="21" customWidth="1"/>
    <col min="10757" max="11008" width="9.140625" style="21"/>
    <col min="11009" max="11009" width="6.7109375" style="21" customWidth="1"/>
    <col min="11010" max="11010" width="6.42578125" style="21" customWidth="1"/>
    <col min="11011" max="11011" width="79.140625" style="21" customWidth="1"/>
    <col min="11012" max="11012" width="8.42578125" style="21" customWidth="1"/>
    <col min="11013" max="11264" width="9.140625" style="21"/>
    <col min="11265" max="11265" width="6.7109375" style="21" customWidth="1"/>
    <col min="11266" max="11266" width="6.42578125" style="21" customWidth="1"/>
    <col min="11267" max="11267" width="79.140625" style="21" customWidth="1"/>
    <col min="11268" max="11268" width="8.42578125" style="21" customWidth="1"/>
    <col min="11269" max="11520" width="9.140625" style="21"/>
    <col min="11521" max="11521" width="6.7109375" style="21" customWidth="1"/>
    <col min="11522" max="11522" width="6.42578125" style="21" customWidth="1"/>
    <col min="11523" max="11523" width="79.140625" style="21" customWidth="1"/>
    <col min="11524" max="11524" width="8.42578125" style="21" customWidth="1"/>
    <col min="11525" max="11776" width="9.140625" style="21"/>
    <col min="11777" max="11777" width="6.7109375" style="21" customWidth="1"/>
    <col min="11778" max="11778" width="6.42578125" style="21" customWidth="1"/>
    <col min="11779" max="11779" width="79.140625" style="21" customWidth="1"/>
    <col min="11780" max="11780" width="8.42578125" style="21" customWidth="1"/>
    <col min="11781" max="12032" width="9.140625" style="21"/>
    <col min="12033" max="12033" width="6.7109375" style="21" customWidth="1"/>
    <col min="12034" max="12034" width="6.42578125" style="21" customWidth="1"/>
    <col min="12035" max="12035" width="79.140625" style="21" customWidth="1"/>
    <col min="12036" max="12036" width="8.42578125" style="21" customWidth="1"/>
    <col min="12037" max="12288" width="9.140625" style="21"/>
    <col min="12289" max="12289" width="6.7109375" style="21" customWidth="1"/>
    <col min="12290" max="12290" width="6.42578125" style="21" customWidth="1"/>
    <col min="12291" max="12291" width="79.140625" style="21" customWidth="1"/>
    <col min="12292" max="12292" width="8.42578125" style="21" customWidth="1"/>
    <col min="12293" max="12544" width="9.140625" style="21"/>
    <col min="12545" max="12545" width="6.7109375" style="21" customWidth="1"/>
    <col min="12546" max="12546" width="6.42578125" style="21" customWidth="1"/>
    <col min="12547" max="12547" width="79.140625" style="21" customWidth="1"/>
    <col min="12548" max="12548" width="8.42578125" style="21" customWidth="1"/>
    <col min="12549" max="12800" width="9.140625" style="21"/>
    <col min="12801" max="12801" width="6.7109375" style="21" customWidth="1"/>
    <col min="12802" max="12802" width="6.42578125" style="21" customWidth="1"/>
    <col min="12803" max="12803" width="79.140625" style="21" customWidth="1"/>
    <col min="12804" max="12804" width="8.42578125" style="21" customWidth="1"/>
    <col min="12805" max="13056" width="9.140625" style="21"/>
    <col min="13057" max="13057" width="6.7109375" style="21" customWidth="1"/>
    <col min="13058" max="13058" width="6.42578125" style="21" customWidth="1"/>
    <col min="13059" max="13059" width="79.140625" style="21" customWidth="1"/>
    <col min="13060" max="13060" width="8.42578125" style="21" customWidth="1"/>
    <col min="13061" max="13312" width="9.140625" style="21"/>
    <col min="13313" max="13313" width="6.7109375" style="21" customWidth="1"/>
    <col min="13314" max="13314" width="6.42578125" style="21" customWidth="1"/>
    <col min="13315" max="13315" width="79.140625" style="21" customWidth="1"/>
    <col min="13316" max="13316" width="8.42578125" style="21" customWidth="1"/>
    <col min="13317" max="13568" width="9.140625" style="21"/>
    <col min="13569" max="13569" width="6.7109375" style="21" customWidth="1"/>
    <col min="13570" max="13570" width="6.42578125" style="21" customWidth="1"/>
    <col min="13571" max="13571" width="79.140625" style="21" customWidth="1"/>
    <col min="13572" max="13572" width="8.42578125" style="21" customWidth="1"/>
    <col min="13573" max="13824" width="9.140625" style="21"/>
    <col min="13825" max="13825" width="6.7109375" style="21" customWidth="1"/>
    <col min="13826" max="13826" width="6.42578125" style="21" customWidth="1"/>
    <col min="13827" max="13827" width="79.140625" style="21" customWidth="1"/>
    <col min="13828" max="13828" width="8.42578125" style="21" customWidth="1"/>
    <col min="13829" max="14080" width="9.140625" style="21"/>
    <col min="14081" max="14081" width="6.7109375" style="21" customWidth="1"/>
    <col min="14082" max="14082" width="6.42578125" style="21" customWidth="1"/>
    <col min="14083" max="14083" width="79.140625" style="21" customWidth="1"/>
    <col min="14084" max="14084" width="8.42578125" style="21" customWidth="1"/>
    <col min="14085" max="14336" width="9.140625" style="21"/>
    <col min="14337" max="14337" width="6.7109375" style="21" customWidth="1"/>
    <col min="14338" max="14338" width="6.42578125" style="21" customWidth="1"/>
    <col min="14339" max="14339" width="79.140625" style="21" customWidth="1"/>
    <col min="14340" max="14340" width="8.42578125" style="21" customWidth="1"/>
    <col min="14341" max="14592" width="9.140625" style="21"/>
    <col min="14593" max="14593" width="6.7109375" style="21" customWidth="1"/>
    <col min="14594" max="14594" width="6.42578125" style="21" customWidth="1"/>
    <col min="14595" max="14595" width="79.140625" style="21" customWidth="1"/>
    <col min="14596" max="14596" width="8.42578125" style="21" customWidth="1"/>
    <col min="14597" max="14848" width="9.140625" style="21"/>
    <col min="14849" max="14849" width="6.7109375" style="21" customWidth="1"/>
    <col min="14850" max="14850" width="6.42578125" style="21" customWidth="1"/>
    <col min="14851" max="14851" width="79.140625" style="21" customWidth="1"/>
    <col min="14852" max="14852" width="8.42578125" style="21" customWidth="1"/>
    <col min="14853" max="15104" width="9.140625" style="21"/>
    <col min="15105" max="15105" width="6.7109375" style="21" customWidth="1"/>
    <col min="15106" max="15106" width="6.42578125" style="21" customWidth="1"/>
    <col min="15107" max="15107" width="79.140625" style="21" customWidth="1"/>
    <col min="15108" max="15108" width="8.42578125" style="21" customWidth="1"/>
    <col min="15109" max="15360" width="9.140625" style="21"/>
    <col min="15361" max="15361" width="6.7109375" style="21" customWidth="1"/>
    <col min="15362" max="15362" width="6.42578125" style="21" customWidth="1"/>
    <col min="15363" max="15363" width="79.140625" style="21" customWidth="1"/>
    <col min="15364" max="15364" width="8.42578125" style="21" customWidth="1"/>
    <col min="15365" max="15616" width="9.140625" style="21"/>
    <col min="15617" max="15617" width="6.7109375" style="21" customWidth="1"/>
    <col min="15618" max="15618" width="6.42578125" style="21" customWidth="1"/>
    <col min="15619" max="15619" width="79.140625" style="21" customWidth="1"/>
    <col min="15620" max="15620" width="8.42578125" style="21" customWidth="1"/>
    <col min="15621" max="15872" width="9.140625" style="21"/>
    <col min="15873" max="15873" width="6.7109375" style="21" customWidth="1"/>
    <col min="15874" max="15874" width="6.42578125" style="21" customWidth="1"/>
    <col min="15875" max="15875" width="79.140625" style="21" customWidth="1"/>
    <col min="15876" max="15876" width="8.42578125" style="21" customWidth="1"/>
    <col min="15877" max="16128" width="9.140625" style="21"/>
    <col min="16129" max="16129" width="6.7109375" style="21" customWidth="1"/>
    <col min="16130" max="16130" width="6.42578125" style="21" customWidth="1"/>
    <col min="16131" max="16131" width="79.140625" style="21" customWidth="1"/>
    <col min="16132" max="16132" width="8.42578125" style="21" customWidth="1"/>
    <col min="16133" max="16384" width="9.140625" style="21"/>
  </cols>
  <sheetData>
    <row r="1" spans="1:4" ht="21" customHeight="1" x14ac:dyDescent="0.55000000000000004">
      <c r="A1" s="152" t="s">
        <v>168</v>
      </c>
      <c r="B1" s="152"/>
      <c r="C1" s="152"/>
      <c r="D1" s="152"/>
    </row>
    <row r="2" spans="1:4" x14ac:dyDescent="0.55000000000000004">
      <c r="A2" s="72" t="s">
        <v>146</v>
      </c>
    </row>
    <row r="3" spans="1:4" ht="6" customHeight="1" x14ac:dyDescent="0.55000000000000004">
      <c r="A3" s="72"/>
    </row>
    <row r="4" spans="1:4" x14ac:dyDescent="0.55000000000000004">
      <c r="B4" s="21" t="s">
        <v>140</v>
      </c>
    </row>
    <row r="5" spans="1:4" ht="7.5" customHeight="1" x14ac:dyDescent="0.55000000000000004"/>
    <row r="6" spans="1:4" x14ac:dyDescent="0.55000000000000004">
      <c r="B6" s="78" t="s">
        <v>141</v>
      </c>
      <c r="C6" s="78" t="s">
        <v>37</v>
      </c>
      <c r="D6" s="79" t="s">
        <v>38</v>
      </c>
    </row>
    <row r="7" spans="1:4" x14ac:dyDescent="0.55000000000000004">
      <c r="B7" s="80">
        <v>1</v>
      </c>
      <c r="C7" s="83" t="s">
        <v>91</v>
      </c>
      <c r="D7" s="81">
        <v>4</v>
      </c>
    </row>
    <row r="8" spans="1:4" x14ac:dyDescent="0.55000000000000004">
      <c r="B8" s="80">
        <v>2</v>
      </c>
      <c r="C8" s="83" t="s">
        <v>78</v>
      </c>
      <c r="D8" s="81">
        <v>2</v>
      </c>
    </row>
    <row r="9" spans="1:4" x14ac:dyDescent="0.55000000000000004">
      <c r="B9" s="80">
        <v>3</v>
      </c>
      <c r="C9" s="83" t="s">
        <v>86</v>
      </c>
      <c r="D9" s="81">
        <v>2</v>
      </c>
    </row>
    <row r="10" spans="1:4" x14ac:dyDescent="0.55000000000000004">
      <c r="B10" s="80">
        <v>4</v>
      </c>
      <c r="C10" s="83" t="s">
        <v>173</v>
      </c>
      <c r="D10" s="81">
        <v>1</v>
      </c>
    </row>
    <row r="11" spans="1:4" x14ac:dyDescent="0.55000000000000004">
      <c r="B11" s="80">
        <v>5</v>
      </c>
      <c r="C11" s="83" t="s">
        <v>39</v>
      </c>
      <c r="D11" s="81">
        <v>1</v>
      </c>
    </row>
    <row r="12" spans="1:4" x14ac:dyDescent="0.55000000000000004">
      <c r="B12" s="80">
        <v>6</v>
      </c>
      <c r="C12" s="83" t="s">
        <v>94</v>
      </c>
      <c r="D12" s="81">
        <v>1</v>
      </c>
    </row>
    <row r="13" spans="1:4" x14ac:dyDescent="0.55000000000000004">
      <c r="B13" s="80">
        <v>7</v>
      </c>
      <c r="C13" s="83" t="s">
        <v>80</v>
      </c>
      <c r="D13" s="81">
        <v>1</v>
      </c>
    </row>
    <row r="14" spans="1:4" x14ac:dyDescent="0.55000000000000004">
      <c r="B14" s="80">
        <v>8</v>
      </c>
      <c r="C14" s="83" t="s">
        <v>174</v>
      </c>
      <c r="D14" s="81">
        <v>1</v>
      </c>
    </row>
    <row r="15" spans="1:4" x14ac:dyDescent="0.55000000000000004">
      <c r="B15" s="80">
        <v>9</v>
      </c>
      <c r="C15" s="83" t="s">
        <v>82</v>
      </c>
      <c r="D15" s="81">
        <v>2</v>
      </c>
    </row>
    <row r="16" spans="1:4" x14ac:dyDescent="0.55000000000000004">
      <c r="B16" s="80">
        <v>10</v>
      </c>
      <c r="C16" s="83" t="s">
        <v>87</v>
      </c>
      <c r="D16" s="81">
        <v>1</v>
      </c>
    </row>
    <row r="17" spans="2:5" x14ac:dyDescent="0.55000000000000004">
      <c r="B17" s="80">
        <v>11</v>
      </c>
      <c r="C17" s="83" t="s">
        <v>40</v>
      </c>
      <c r="D17" s="81">
        <v>1</v>
      </c>
    </row>
    <row r="18" spans="2:5" x14ac:dyDescent="0.55000000000000004">
      <c r="B18" s="80">
        <v>12</v>
      </c>
      <c r="C18" s="83" t="s">
        <v>88</v>
      </c>
      <c r="D18" s="81">
        <v>1</v>
      </c>
    </row>
    <row r="19" spans="2:5" ht="20.25" customHeight="1" x14ac:dyDescent="0.55000000000000004">
      <c r="B19" s="80">
        <v>13</v>
      </c>
      <c r="C19" s="120" t="s">
        <v>89</v>
      </c>
      <c r="D19" s="81">
        <v>1</v>
      </c>
    </row>
    <row r="20" spans="2:5" s="23" customFormat="1" x14ac:dyDescent="0.55000000000000004">
      <c r="B20" s="80">
        <v>14</v>
      </c>
      <c r="C20" s="83" t="s">
        <v>90</v>
      </c>
      <c r="D20" s="81">
        <v>1</v>
      </c>
      <c r="E20" s="21"/>
    </row>
    <row r="21" spans="2:5" s="23" customFormat="1" ht="24.75" thickBot="1" x14ac:dyDescent="0.6">
      <c r="B21" s="153" t="s">
        <v>110</v>
      </c>
      <c r="C21" s="154"/>
      <c r="D21" s="82">
        <f>SUM(D7:D20)</f>
        <v>20</v>
      </c>
      <c r="E21" s="21"/>
    </row>
    <row r="22" spans="2:5" s="23" customFormat="1" ht="24.75" thickTop="1" x14ac:dyDescent="0.55000000000000004"/>
    <row r="23" spans="2:5" s="23" customFormat="1" x14ac:dyDescent="0.55000000000000004"/>
    <row r="24" spans="2:5" s="23" customFormat="1" x14ac:dyDescent="0.55000000000000004"/>
    <row r="25" spans="2:5" s="23" customFormat="1" x14ac:dyDescent="0.55000000000000004"/>
    <row r="26" spans="2:5" s="23" customFormat="1" x14ac:dyDescent="0.55000000000000004"/>
    <row r="27" spans="2:5" s="23" customFormat="1" x14ac:dyDescent="0.55000000000000004"/>
    <row r="28" spans="2:5" s="23" customFormat="1" x14ac:dyDescent="0.55000000000000004"/>
    <row r="29" spans="2:5" s="23" customFormat="1" x14ac:dyDescent="0.55000000000000004"/>
  </sheetData>
  <mergeCells count="2">
    <mergeCell ref="A1:D1"/>
    <mergeCell ref="B21:C21"/>
  </mergeCells>
  <pageMargins left="0.45" right="0.4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selection activeCell="B36" sqref="B36"/>
    </sheetView>
  </sheetViews>
  <sheetFormatPr defaultColWidth="17.140625" defaultRowHeight="12.75" customHeight="1" x14ac:dyDescent="0.2"/>
  <cols>
    <col min="1" max="1" width="8.85546875" customWidth="1"/>
    <col min="2" max="2" width="73.140625" customWidth="1"/>
  </cols>
  <sheetData>
    <row r="1" spans="1:3" x14ac:dyDescent="0.2">
      <c r="A1" s="155" t="s">
        <v>34</v>
      </c>
      <c r="B1" s="155"/>
    </row>
    <row r="3" spans="1:3" x14ac:dyDescent="0.2">
      <c r="A3" s="155" t="s">
        <v>35</v>
      </c>
      <c r="B3" s="155"/>
    </row>
    <row r="5" spans="1:3" x14ac:dyDescent="0.2">
      <c r="A5" t="s">
        <v>36</v>
      </c>
      <c r="B5" t="s">
        <v>37</v>
      </c>
      <c r="C5" t="s">
        <v>38</v>
      </c>
    </row>
    <row r="6" spans="1:3" x14ac:dyDescent="0.2">
      <c r="A6">
        <v>1</v>
      </c>
      <c r="B6" t="s">
        <v>95</v>
      </c>
    </row>
    <row r="7" spans="1:3" x14ac:dyDescent="0.2">
      <c r="A7">
        <v>2</v>
      </c>
      <c r="B7" t="s">
        <v>78</v>
      </c>
    </row>
    <row r="8" spans="1:3" x14ac:dyDescent="0.2">
      <c r="A8">
        <v>3</v>
      </c>
      <c r="B8" t="s">
        <v>79</v>
      </c>
    </row>
    <row r="9" spans="1:3" x14ac:dyDescent="0.2">
      <c r="A9">
        <v>4</v>
      </c>
      <c r="B9" s="19" t="s">
        <v>39</v>
      </c>
    </row>
    <row r="10" spans="1:3" x14ac:dyDescent="0.2">
      <c r="A10">
        <v>5</v>
      </c>
      <c r="B10" s="9" t="s">
        <v>94</v>
      </c>
    </row>
    <row r="11" spans="1:3" x14ac:dyDescent="0.2">
      <c r="A11">
        <v>6</v>
      </c>
      <c r="B11" t="s">
        <v>80</v>
      </c>
    </row>
    <row r="12" spans="1:3" x14ac:dyDescent="0.2">
      <c r="A12">
        <v>7</v>
      </c>
      <c r="B12" t="s">
        <v>145</v>
      </c>
    </row>
    <row r="13" spans="1:3" x14ac:dyDescent="0.2">
      <c r="A13">
        <v>8</v>
      </c>
      <c r="B13" t="s">
        <v>82</v>
      </c>
    </row>
    <row r="14" spans="1:3" x14ac:dyDescent="0.2">
      <c r="A14">
        <v>9</v>
      </c>
      <c r="B14" t="s">
        <v>83</v>
      </c>
    </row>
    <row r="15" spans="1:3" x14ac:dyDescent="0.2">
      <c r="A15">
        <v>10</v>
      </c>
      <c r="B15" t="s">
        <v>84</v>
      </c>
    </row>
    <row r="16" spans="1:3" x14ac:dyDescent="0.2">
      <c r="A16">
        <v>11</v>
      </c>
      <c r="B16" t="s">
        <v>85</v>
      </c>
    </row>
    <row r="17" spans="1:2" x14ac:dyDescent="0.2">
      <c r="A17">
        <v>12</v>
      </c>
      <c r="B17" t="s">
        <v>86</v>
      </c>
    </row>
    <row r="18" spans="1:2" x14ac:dyDescent="0.2">
      <c r="A18">
        <v>13</v>
      </c>
      <c r="B18" t="s">
        <v>87</v>
      </c>
    </row>
    <row r="19" spans="1:2" x14ac:dyDescent="0.2">
      <c r="A19">
        <v>14</v>
      </c>
      <c r="B19" t="s">
        <v>40</v>
      </c>
    </row>
    <row r="20" spans="1:2" x14ac:dyDescent="0.2">
      <c r="A20">
        <v>15</v>
      </c>
      <c r="B20" t="s">
        <v>88</v>
      </c>
    </row>
    <row r="21" spans="1:2" x14ac:dyDescent="0.2">
      <c r="A21">
        <v>16</v>
      </c>
      <c r="B21" t="s">
        <v>89</v>
      </c>
    </row>
    <row r="22" spans="1:2" x14ac:dyDescent="0.2">
      <c r="A22">
        <v>17</v>
      </c>
      <c r="B22" t="s">
        <v>90</v>
      </c>
    </row>
    <row r="23" spans="1:2" x14ac:dyDescent="0.2">
      <c r="A23">
        <v>18</v>
      </c>
      <c r="B23" t="s">
        <v>91</v>
      </c>
    </row>
    <row r="24" spans="1:2" x14ac:dyDescent="0.2">
      <c r="A24">
        <v>19</v>
      </c>
      <c r="B24" t="s">
        <v>92</v>
      </c>
    </row>
    <row r="25" spans="1:2" x14ac:dyDescent="0.2">
      <c r="A25">
        <v>20</v>
      </c>
      <c r="B25" t="s">
        <v>93</v>
      </c>
    </row>
    <row r="42" spans="1:3" x14ac:dyDescent="0.2">
      <c r="A42" s="155" t="s">
        <v>41</v>
      </c>
      <c r="B42" s="155"/>
    </row>
    <row r="44" spans="1:3" x14ac:dyDescent="0.2">
      <c r="A44" t="s">
        <v>36</v>
      </c>
      <c r="B44" t="s">
        <v>37</v>
      </c>
      <c r="C44" t="s">
        <v>38</v>
      </c>
    </row>
    <row r="45" spans="1:3" x14ac:dyDescent="0.2">
      <c r="A45">
        <v>1</v>
      </c>
      <c r="B45" t="s">
        <v>42</v>
      </c>
      <c r="C45">
        <v>2</v>
      </c>
    </row>
    <row r="46" spans="1:3" x14ac:dyDescent="0.2">
      <c r="A46">
        <v>2</v>
      </c>
      <c r="B46" t="s">
        <v>43</v>
      </c>
      <c r="C46">
        <v>1</v>
      </c>
    </row>
    <row r="47" spans="1:3" x14ac:dyDescent="0.2">
      <c r="A47">
        <v>3</v>
      </c>
      <c r="B47" t="s">
        <v>44</v>
      </c>
      <c r="C47">
        <v>2</v>
      </c>
    </row>
    <row r="48" spans="1:3" x14ac:dyDescent="0.2">
      <c r="A48">
        <v>4</v>
      </c>
      <c r="B48" t="s">
        <v>45</v>
      </c>
      <c r="C48">
        <v>1</v>
      </c>
    </row>
    <row r="49" spans="1:3" x14ac:dyDescent="0.2">
      <c r="A49">
        <v>5</v>
      </c>
      <c r="B49" t="s">
        <v>46</v>
      </c>
      <c r="C49">
        <v>1</v>
      </c>
    </row>
    <row r="50" spans="1:3" x14ac:dyDescent="0.2">
      <c r="A50">
        <v>6</v>
      </c>
      <c r="B50" t="s">
        <v>47</v>
      </c>
      <c r="C50">
        <v>2</v>
      </c>
    </row>
    <row r="51" spans="1:3" x14ac:dyDescent="0.2">
      <c r="A51">
        <v>7</v>
      </c>
      <c r="B51" t="s">
        <v>48</v>
      </c>
      <c r="C51">
        <v>1</v>
      </c>
    </row>
    <row r="52" spans="1:3" x14ac:dyDescent="0.2">
      <c r="A52">
        <v>8</v>
      </c>
      <c r="B52" t="s">
        <v>49</v>
      </c>
      <c r="C52">
        <v>2</v>
      </c>
    </row>
    <row r="53" spans="1:3" x14ac:dyDescent="0.2">
      <c r="A53">
        <v>9</v>
      </c>
      <c r="B53" t="s">
        <v>50</v>
      </c>
      <c r="C53">
        <v>1</v>
      </c>
    </row>
    <row r="54" spans="1:3" x14ac:dyDescent="0.2">
      <c r="A54">
        <v>10</v>
      </c>
      <c r="B54" t="s">
        <v>51</v>
      </c>
      <c r="C54">
        <v>2</v>
      </c>
    </row>
    <row r="55" spans="1:3" x14ac:dyDescent="0.2">
      <c r="A55">
        <v>11</v>
      </c>
      <c r="B55" t="s">
        <v>52</v>
      </c>
      <c r="C55">
        <v>1</v>
      </c>
    </row>
    <row r="56" spans="1:3" x14ac:dyDescent="0.2">
      <c r="A56">
        <v>12</v>
      </c>
      <c r="B56" t="s">
        <v>53</v>
      </c>
      <c r="C56">
        <v>1</v>
      </c>
    </row>
    <row r="57" spans="1:3" x14ac:dyDescent="0.2">
      <c r="A57">
        <v>13</v>
      </c>
      <c r="B57" t="s">
        <v>54</v>
      </c>
      <c r="C57">
        <v>1</v>
      </c>
    </row>
    <row r="58" spans="1:3" x14ac:dyDescent="0.2">
      <c r="A58">
        <v>14</v>
      </c>
      <c r="B58" t="s">
        <v>55</v>
      </c>
      <c r="C58">
        <v>1</v>
      </c>
    </row>
    <row r="59" spans="1:3" x14ac:dyDescent="0.2">
      <c r="A59">
        <v>15</v>
      </c>
      <c r="B59" t="s">
        <v>56</v>
      </c>
      <c r="C59">
        <v>1</v>
      </c>
    </row>
  </sheetData>
  <mergeCells count="3">
    <mergeCell ref="A1:B1"/>
    <mergeCell ref="A3:B3"/>
    <mergeCell ref="A42:B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43" sqref="B43"/>
    </sheetView>
  </sheetViews>
  <sheetFormatPr defaultColWidth="17.140625" defaultRowHeight="12.75" customHeight="1" x14ac:dyDescent="0.2"/>
  <cols>
    <col min="1" max="1" width="8.85546875" style="18" customWidth="1"/>
    <col min="2" max="2" width="73.140625" style="18" customWidth="1"/>
    <col min="3" max="16384" width="17.140625" style="18"/>
  </cols>
  <sheetData>
    <row r="1" spans="1:3" x14ac:dyDescent="0.2">
      <c r="A1" s="155" t="s">
        <v>34</v>
      </c>
      <c r="B1" s="155"/>
    </row>
    <row r="3" spans="1:3" x14ac:dyDescent="0.2">
      <c r="A3" s="155" t="s">
        <v>35</v>
      </c>
      <c r="B3" s="155"/>
    </row>
    <row r="5" spans="1:3" x14ac:dyDescent="0.2">
      <c r="A5" s="18" t="s">
        <v>36</v>
      </c>
      <c r="B5" s="18" t="s">
        <v>37</v>
      </c>
      <c r="C5" s="20" t="s">
        <v>38</v>
      </c>
    </row>
    <row r="6" spans="1:3" x14ac:dyDescent="0.2">
      <c r="A6" s="18">
        <v>1</v>
      </c>
      <c r="B6" s="18" t="s">
        <v>95</v>
      </c>
      <c r="C6" s="18">
        <v>1</v>
      </c>
    </row>
    <row r="7" spans="1:3" x14ac:dyDescent="0.2">
      <c r="A7" s="18">
        <v>2</v>
      </c>
      <c r="B7" s="18" t="s">
        <v>78</v>
      </c>
      <c r="C7" s="18">
        <v>2</v>
      </c>
    </row>
    <row r="8" spans="1:3" x14ac:dyDescent="0.2">
      <c r="A8" s="18">
        <v>3</v>
      </c>
      <c r="B8" s="19" t="s">
        <v>39</v>
      </c>
      <c r="C8" s="18">
        <v>1</v>
      </c>
    </row>
    <row r="9" spans="1:3" x14ac:dyDescent="0.2">
      <c r="A9" s="18">
        <v>4</v>
      </c>
      <c r="B9" s="18" t="s">
        <v>94</v>
      </c>
      <c r="C9" s="18">
        <v>1</v>
      </c>
    </row>
    <row r="10" spans="1:3" x14ac:dyDescent="0.2">
      <c r="A10" s="18">
        <v>5</v>
      </c>
      <c r="B10" s="18" t="s">
        <v>80</v>
      </c>
      <c r="C10" s="18">
        <v>1</v>
      </c>
    </row>
    <row r="11" spans="1:3" x14ac:dyDescent="0.2">
      <c r="A11" s="18">
        <v>6</v>
      </c>
      <c r="B11" s="18" t="s">
        <v>81</v>
      </c>
      <c r="C11" s="18">
        <v>1</v>
      </c>
    </row>
    <row r="12" spans="1:3" x14ac:dyDescent="0.2">
      <c r="A12" s="18">
        <v>7</v>
      </c>
      <c r="B12" s="18" t="s">
        <v>82</v>
      </c>
      <c r="C12" s="18">
        <v>1</v>
      </c>
    </row>
    <row r="13" spans="1:3" x14ac:dyDescent="0.2">
      <c r="A13" s="18">
        <v>8</v>
      </c>
      <c r="B13" s="18" t="s">
        <v>83</v>
      </c>
      <c r="C13" s="18">
        <v>1</v>
      </c>
    </row>
    <row r="14" spans="1:3" x14ac:dyDescent="0.2">
      <c r="A14" s="18">
        <v>9</v>
      </c>
      <c r="B14" s="18" t="s">
        <v>86</v>
      </c>
      <c r="C14" s="18">
        <v>2</v>
      </c>
    </row>
    <row r="15" spans="1:3" x14ac:dyDescent="0.2">
      <c r="A15" s="18">
        <v>10</v>
      </c>
      <c r="B15" s="18" t="s">
        <v>87</v>
      </c>
      <c r="C15" s="18">
        <v>1</v>
      </c>
    </row>
    <row r="16" spans="1:3" x14ac:dyDescent="0.2">
      <c r="A16" s="18">
        <v>11</v>
      </c>
      <c r="B16" s="18" t="s">
        <v>40</v>
      </c>
      <c r="C16" s="18">
        <v>1</v>
      </c>
    </row>
    <row r="17" spans="1:3" x14ac:dyDescent="0.2">
      <c r="A17" s="18">
        <v>12</v>
      </c>
      <c r="B17" s="18" t="s">
        <v>88</v>
      </c>
      <c r="C17" s="18">
        <v>1</v>
      </c>
    </row>
    <row r="18" spans="1:3" x14ac:dyDescent="0.2">
      <c r="A18" s="18">
        <v>13</v>
      </c>
      <c r="B18" s="18" t="s">
        <v>89</v>
      </c>
      <c r="C18" s="18">
        <v>1</v>
      </c>
    </row>
    <row r="19" spans="1:3" x14ac:dyDescent="0.2">
      <c r="A19" s="18">
        <v>14</v>
      </c>
      <c r="B19" s="18" t="s">
        <v>90</v>
      </c>
      <c r="C19" s="18">
        <v>1</v>
      </c>
    </row>
    <row r="20" spans="1:3" x14ac:dyDescent="0.2">
      <c r="A20" s="18">
        <v>15</v>
      </c>
      <c r="B20" s="18" t="s">
        <v>91</v>
      </c>
      <c r="C20" s="18">
        <v>4</v>
      </c>
    </row>
  </sheetData>
  <mergeCells count="2">
    <mergeCell ref="A1:B1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ข้อมูล</vt:lpstr>
      <vt:lpstr>บทสรุป</vt:lpstr>
      <vt:lpstr>ผลสรุป</vt:lpstr>
      <vt:lpstr>สรุปข้อเสนอแนะ</vt:lpstr>
      <vt:lpstr>ข้อเสนอแนะ1.</vt:lpstr>
      <vt:lpstr>ความถี่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lalita raweewan</cp:lastModifiedBy>
  <cp:lastPrinted>2014-10-30T06:24:18Z</cp:lastPrinted>
  <dcterms:created xsi:type="dcterms:W3CDTF">2014-05-28T07:43:40Z</dcterms:created>
  <dcterms:modified xsi:type="dcterms:W3CDTF">2014-10-30T06:46:34Z</dcterms:modified>
</cp:coreProperties>
</file>